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C6DD626E-F137-4635-A131-03D7FEFB20B8}" xr6:coauthVersionLast="36" xr6:coauthVersionMax="36" xr10:uidLastSave="{00000000-0000-0000-0000-000000000000}"/>
  <bookViews>
    <workbookView xWindow="0" yWindow="0" windowWidth="28800" windowHeight="12300" tabRatio="431" xr2:uid="{00000000-000D-0000-FFFF-FFFF00000000}"/>
  </bookViews>
  <sheets>
    <sheet name="Документація" sheetId="2" r:id="rId1"/>
    <sheet name="Додаток 1" sheetId="16" r:id="rId2"/>
    <sheet name="Додаток 2" sheetId="18" r:id="rId3"/>
  </sheets>
  <definedNames>
    <definedName name="_xlnm._FilterDatabase" localSheetId="1" hidden="1">'Додаток 1'!$A$27:$R$152</definedName>
    <definedName name="_xlnm.Print_Titles" localSheetId="1">'Додаток 1'!$26:$27</definedName>
    <definedName name="_xlnm.Print_Area" localSheetId="1">'Додаток 1'!$A$1:$Q$152</definedName>
    <definedName name="_xlnm.Print_Area" localSheetId="2">'Додаток 2'!$A$1:$I$79</definedName>
    <definedName name="_xlnm.Print_Area" localSheetId="0">Документація!#REF!</definedName>
  </definedNames>
  <calcPr calcId="191029"/>
</workbook>
</file>

<file path=xl/calcChain.xml><?xml version="1.0" encoding="utf-8"?>
<calcChain xmlns="http://schemas.openxmlformats.org/spreadsheetml/2006/main">
  <c r="J2" i="18" l="1"/>
  <c r="J1" i="18"/>
  <c r="K152" i="16" l="1"/>
  <c r="C3" i="18" l="1"/>
  <c r="A2" i="16" l="1"/>
  <c r="A1" i="16" l="1"/>
  <c r="R1" i="16"/>
  <c r="R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58" authorId="0" shapeId="0" xr:uid="{B6778392-5D5B-455D-9B06-30A483737159}">
      <text>
        <r>
          <rPr>
            <sz val="9"/>
            <color indexed="81"/>
            <rFont val="Tahoma"/>
            <family val="2"/>
            <charset val="204"/>
          </rPr>
          <t xml:space="preserve">глянцева плитка
</t>
        </r>
      </text>
    </comment>
    <comment ref="K58" authorId="0" shapeId="0" xr:uid="{00000000-0006-0000-0100-000002000000}">
      <text>
        <r>
          <rPr>
            <sz val="9"/>
            <color indexed="81"/>
            <rFont val="Tahoma"/>
            <family val="2"/>
            <charset val="204"/>
          </rPr>
          <t xml:space="preserve">глянцева плитка
</t>
        </r>
      </text>
    </comment>
  </commentList>
</comments>
</file>

<file path=xl/sharedStrings.xml><?xml version="1.0" encoding="utf-8"?>
<sst xmlns="http://schemas.openxmlformats.org/spreadsheetml/2006/main" count="1097" uniqueCount="375">
  <si>
    <t>tender-GKF@foxtrot.kiev.ua</t>
  </si>
  <si>
    <t>Документація процедури закупівлі</t>
  </si>
  <si>
    <t>Досвід роботи за напрямом предмету закупівлі</t>
  </si>
  <si>
    <t>ПІБ керівника</t>
  </si>
  <si>
    <t>Телефон керівника</t>
  </si>
  <si>
    <t>Юридична адреса</t>
  </si>
  <si>
    <t>Фактична адреса</t>
  </si>
  <si>
    <t>ІПН</t>
  </si>
  <si>
    <t>Код ЄДРПОУ</t>
  </si>
  <si>
    <t>Назва компанії (як у статуті)</t>
  </si>
  <si>
    <t>Телефон і факс компанії</t>
  </si>
  <si>
    <t xml:space="preserve">Контактна особа </t>
  </si>
  <si>
    <t>Телефон контактної особи</t>
  </si>
  <si>
    <t>Електронна адреса контактної особи</t>
  </si>
  <si>
    <t>Платник ПДВ так / ні (№ свідоцтва платника ПДВ)</t>
  </si>
  <si>
    <t>Найменування</t>
  </si>
  <si>
    <t>1. Предмет закупівлі</t>
  </si>
  <si>
    <t>2. Замовник</t>
  </si>
  <si>
    <t>ГРУПА КОМПАНІЙ ФОКСТРОТ</t>
  </si>
  <si>
    <t>Склад пропозиції Учасника:</t>
  </si>
  <si>
    <t>Розмір електронного листа не повинен перевищувати 15 МБ.</t>
  </si>
  <si>
    <t>Тема електронного листа має містити тільки предмет закупівлі.</t>
  </si>
  <si>
    <t>4. Дата подання пропозиції та строк її дії</t>
  </si>
  <si>
    <t>Публічне розкриття пропозицій не проводиться.</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</si>
  <si>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</si>
  <si>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5. Кваліфікаційні критерії до Учасників</t>
  </si>
  <si>
    <t xml:space="preserve">6. Критерії оцінки пропозицій Учасників </t>
  </si>
  <si>
    <t>7. Переговори з Учасником</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</si>
  <si>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</si>
  <si>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8. Відхилення пропозиції Учасника</t>
  </si>
  <si>
    <t>Замовник відхиляє пропозицію Учасника у разі, якщо:</t>
  </si>
  <si>
    <t>1. Учасник не відповідає кваліфікаційним критеріям;</t>
  </si>
  <si>
    <t>2. Пропозиція не відповідає вимогам щодо предмету закупівлі.</t>
  </si>
  <si>
    <t>9. Відміна Замовником процедури закупівлі</t>
  </si>
  <si>
    <t>Замовник має право відмінити закупівлю якщо:</t>
  </si>
  <si>
    <t>1. Ціна найкращої пропозиції перевищує бюджет закупівлі;</t>
  </si>
  <si>
    <t>2. Відсутня подальша потреба у закупівлі;</t>
  </si>
  <si>
    <t>3. Внаслідок дії непереборної сили.</t>
  </si>
  <si>
    <t>10. Подача установчих та фінансових документів</t>
  </si>
  <si>
    <t>11. Результати процедури закупівлі</t>
  </si>
  <si>
    <t>12. Умови укладання договору про закупівлю</t>
  </si>
  <si>
    <t>Послуги клінінгу</t>
  </si>
  <si>
    <t>- Комерційну пропозицію (Додаток 1 та Додаток 2) в форматі Excel.</t>
  </si>
  <si>
    <t>- Лист у довільній формі про прийняття умов Договору в редакції Замовника або Протокол розбіжностей до Договору;</t>
  </si>
  <si>
    <t>2. Мають необхідне обладнання, кваліфікований персонал та досвід в даному напрямку не менше 1 року.</t>
  </si>
  <si>
    <t>Критеріями вибора переможця є ціна пропозиції.</t>
  </si>
  <si>
    <t>Переможцем процедури закупівлі буде обраний той Учасник, пропозиція якого відповідає вимогам Замовника, які викладені у даній документації.</t>
  </si>
  <si>
    <t>Види основних клінінгових робіт:</t>
  </si>
  <si>
    <t xml:space="preserve">Використання вишки вночі, вказати вартість за 1 годину </t>
  </si>
  <si>
    <t>Додаткова інформація</t>
  </si>
  <si>
    <t>Зняття клейового шару з поверхні, після демонтажу плівки</t>
  </si>
  <si>
    <t>Видалення з рами і скла: фарби, будівельної суміші, клею, наклейок, стрічки, скотчу</t>
  </si>
  <si>
    <t>Кристалізація лінолеума</t>
  </si>
  <si>
    <t>Чистове прибирання підлоги та плінтусів перед відкриттям</t>
  </si>
  <si>
    <t>Професійне прибирання після будівництва з чищенням кахелю / лінолеуму, видаленням зі швів залишків розчину і затірки</t>
  </si>
  <si>
    <t>Усунення зі стін, підлоги та інших поверхонь стійких забруднень (плями клею, цементу, фарби та інших слідів будівництва)</t>
  </si>
  <si>
    <t>Основні клінінгові роботи</t>
  </si>
  <si>
    <t>Адреса магазину</t>
  </si>
  <si>
    <t>Підтвердити наявність персоналу відповідної кваліфікації.</t>
  </si>
  <si>
    <t>Підтвердити наявність власної матеріально-технічної бази.</t>
  </si>
  <si>
    <t>Вказати основних клієнтів за напрямком даної закупівлі.</t>
  </si>
  <si>
    <t>Офіційний сайт компанії Учасника (за наявності)</t>
  </si>
  <si>
    <r>
      <t>Площа, м</t>
    </r>
    <r>
      <rPr>
        <vertAlign val="superscript"/>
        <sz val="10"/>
        <rFont val="Arial"/>
        <family val="2"/>
        <charset val="204"/>
      </rPr>
      <t>2</t>
    </r>
  </si>
  <si>
    <t>Додаток 2. Прайс на надання послуг клінінгу</t>
  </si>
  <si>
    <t>Миття рами</t>
  </si>
  <si>
    <t>Миття відкосів, зливів, замків, ручок</t>
  </si>
  <si>
    <t>Миття та полірування вікон / скляних вітрин з внутрішньої сторони</t>
  </si>
  <si>
    <t>Миття та полірування вікон / скляних вітрин із зовнішньої сторони (в ТРЦ)</t>
  </si>
  <si>
    <t>Миття зовнішніх вивісок</t>
  </si>
  <si>
    <t>Миття вітрин</t>
  </si>
  <si>
    <t>Миття ролет</t>
  </si>
  <si>
    <t>- Усунення зі стін, підлоги та інших поверхонь стійких забруднень (плями клею, цементу, фарби та інших слідів будівництва);</t>
  </si>
  <si>
    <t>- Професійне прибирання після будівництва з чищенням кахелю / лінолеуму, видаленням зі швів залишків розчину і затірки;</t>
  </si>
  <si>
    <t>- Чистове прибирання підлоги та плінтусів перед відкриттям;</t>
  </si>
  <si>
    <t>- Видалення з рами і скла: фарби, будівельної суміші, клею, наклейок, стрічки, скотчу;</t>
  </si>
  <si>
    <t>- Зняття клейового шару з поверхні, після демонтажу плівки;</t>
  </si>
  <si>
    <t>Миття вітрин:</t>
  </si>
  <si>
    <t>- Миття рами;</t>
  </si>
  <si>
    <t>- Миття відкосів, зливів, замків, ручок;</t>
  </si>
  <si>
    <t>- Миття та полірування вікон / скляних вітрин із зовнішньої сторони (в ТРЦ);</t>
  </si>
  <si>
    <r>
      <t xml:space="preserve">Детальні характеристики предмету закупівлі, перелік видів послуг на об'єктах Замовника надано в </t>
    </r>
    <r>
      <rPr>
        <u/>
        <sz val="10"/>
        <color rgb="FF0000FF"/>
        <rFont val="Arial"/>
        <family val="2"/>
        <charset val="204"/>
      </rPr>
      <t>Додатку 1</t>
    </r>
    <r>
      <rPr>
        <sz val="10"/>
        <color theme="1"/>
        <rFont val="Arial"/>
        <family val="2"/>
        <charset val="204"/>
      </rPr>
      <t>.</t>
    </r>
  </si>
  <si>
    <t>№ п/п</t>
  </si>
  <si>
    <t>Будь-які питання стосовно процедури закупівлі прохання надсилати на адресу Тендерного комітету:</t>
  </si>
  <si>
    <t>3. Зміст та вимоги до оформлення пропозиції Учасника</t>
  </si>
  <si>
    <t>Пропозиція Учасника подається на адресу:</t>
  </si>
  <si>
    <t>До участі в процедурі закупівлі приймаються пропозиції від Учасників, які відповідають наступним вимогам:</t>
  </si>
  <si>
    <t>1. Зареєстровані на території України.</t>
  </si>
  <si>
    <t>https://foxtrotgroup.com.ua/uk/tender</t>
  </si>
  <si>
    <t>Миття ролет.</t>
  </si>
  <si>
    <t>Миття зовнішніх вивісок.</t>
  </si>
  <si>
    <t>б-р Шевченка, 207</t>
  </si>
  <si>
    <t>вул. Соборна, 25</t>
  </si>
  <si>
    <t>вул. Незалежності, 63</t>
  </si>
  <si>
    <t>вул. Шевченка, 72</t>
  </si>
  <si>
    <t>вул. Валова, 24/1</t>
  </si>
  <si>
    <t>вул. Центральна, 37</t>
  </si>
  <si>
    <t>вул. Велика Перспективна, 48</t>
  </si>
  <si>
    <t>вул. Свободи, 30</t>
  </si>
  <si>
    <t>вул. Зигмунда Козара, 5</t>
  </si>
  <si>
    <t>вул. Каштанова, 6/1</t>
  </si>
  <si>
    <t>вул. Київська, 2-Л, ТРЦ Черрі Молл</t>
  </si>
  <si>
    <t>вул. Миколайчука, 2</t>
  </si>
  <si>
    <t>вул. Мазепи, 168-Б</t>
  </si>
  <si>
    <t>вул. Б.Хмельницького, 50</t>
  </si>
  <si>
    <t>х</t>
  </si>
  <si>
    <t>вул. Вінницька, 18</t>
  </si>
  <si>
    <t>вул. Героїв Чорнобиля, 5</t>
  </si>
  <si>
    <t>вул. Капушанська, 4</t>
  </si>
  <si>
    <t>вул. Капушанська, 28</t>
  </si>
  <si>
    <t>вул. Чорновола, 4</t>
  </si>
  <si>
    <t>вул. Велика Кільцева, 4-Ф</t>
  </si>
  <si>
    <t>вул. Здолбунівська, 17</t>
  </si>
  <si>
    <t>вул. Гната Юри, 20</t>
  </si>
  <si>
    <t>вул. Василя Стуса, 49</t>
  </si>
  <si>
    <t>вул. Рівненська, 89</t>
  </si>
  <si>
    <t>вул. Київська, 16</t>
  </si>
  <si>
    <t>вул. Шевченка, 118</t>
  </si>
  <si>
    <t>вул. Героїв Небесної Сотні, 48</t>
  </si>
  <si>
    <t>вул. Головна, 265</t>
  </si>
  <si>
    <t>вул. Харківська, 2/2</t>
  </si>
  <si>
    <t>Чистове прибирання підлогового покриття (ПВХ Плитка, лінолеум, глянцева плитка), (м²)</t>
  </si>
  <si>
    <t>Кристалізація  підлогового покриття (ПВХ Плитка, лінолеум), (м²)</t>
  </si>
  <si>
    <t>Миття вивіски, (м²)</t>
  </si>
  <si>
    <t>Вітрина внутрішня сторона магазину, (м²)</t>
  </si>
  <si>
    <t>Вітрина зовнішня сторона (в ТРЦ), (м²)</t>
  </si>
  <si>
    <t>Вітрина зовнішня сторона (на вулицю), (м²)</t>
  </si>
  <si>
    <t>Миття ролет, (м²)</t>
  </si>
  <si>
    <t xml:space="preserve">Вартість послуг за м², грн. з ПДВ </t>
  </si>
  <si>
    <t>Вартість закупівлі, грн. з ПДВ</t>
  </si>
  <si>
    <r>
      <t xml:space="preserve">Тендерна пропозиція переможця процедури закупівлі має бути зафіксована в гривнях до повного виконання зобов'язань по Договору. </t>
    </r>
    <r>
      <rPr>
        <i/>
        <sz val="10"/>
        <rFont val="Arial"/>
        <family val="2"/>
        <charset val="204"/>
      </rPr>
      <t>Підтвердити або вказати свої умови.</t>
    </r>
  </si>
  <si>
    <t>Орієнтовні об'єми послуг, (м²):</t>
  </si>
  <si>
    <t>до 100</t>
  </si>
  <si>
    <t>100 до 199</t>
  </si>
  <si>
    <t>200 до 299</t>
  </si>
  <si>
    <t>300 до 399</t>
  </si>
  <si>
    <t>400 до 499</t>
  </si>
  <si>
    <t>500 до 599</t>
  </si>
  <si>
    <t>600 до 699</t>
  </si>
  <si>
    <t>700 до 799</t>
  </si>
  <si>
    <t>800 до 899</t>
  </si>
  <si>
    <t>900 до 999</t>
  </si>
  <si>
    <t>1000 до 1099</t>
  </si>
  <si>
    <t>1100 до 1199</t>
  </si>
  <si>
    <t>1200 до 1299</t>
  </si>
  <si>
    <t>1300 до 1399</t>
  </si>
  <si>
    <t>1400 до 1499</t>
  </si>
  <si>
    <t>1500 до 1599</t>
  </si>
  <si>
    <t>1600 до 1699</t>
  </si>
  <si>
    <t>1700 до 1799</t>
  </si>
  <si>
    <t>1800 до 1899</t>
  </si>
  <si>
    <t>1900 до 1999</t>
  </si>
  <si>
    <t>2000 до 2099</t>
  </si>
  <si>
    <t>2100 до 2199</t>
  </si>
  <si>
    <t>2200 до 2299</t>
  </si>
  <si>
    <t>2300 до 2399</t>
  </si>
  <si>
    <t>2400 до 2499</t>
  </si>
  <si>
    <t>2500 до 2599</t>
  </si>
  <si>
    <t>2600 до 2699</t>
  </si>
  <si>
    <t>2700 до 2799</t>
  </si>
  <si>
    <t>2800 до 2899</t>
  </si>
  <si>
    <t>2900 до 3000</t>
  </si>
  <si>
    <t xml:space="preserve">до 15 </t>
  </si>
  <si>
    <t xml:space="preserve">від 16 до 30 </t>
  </si>
  <si>
    <t xml:space="preserve">від 31 до 50 </t>
  </si>
  <si>
    <t xml:space="preserve">від 51 до 100 </t>
  </si>
  <si>
    <t xml:space="preserve">від 101 до 150 </t>
  </si>
  <si>
    <t xml:space="preserve">від 151 до 200 </t>
  </si>
  <si>
    <t xml:space="preserve">від 201 до 300 </t>
  </si>
  <si>
    <t xml:space="preserve">від 301 до 400 </t>
  </si>
  <si>
    <t xml:space="preserve">від 401 до 500 </t>
  </si>
  <si>
    <r>
      <t>Площа з однієї сторони, м</t>
    </r>
    <r>
      <rPr>
        <vertAlign val="superscript"/>
        <sz val="10"/>
        <rFont val="Arial"/>
        <family val="2"/>
        <charset val="204"/>
      </rPr>
      <t>2</t>
    </r>
  </si>
  <si>
    <t xml:space="preserve">до 10 </t>
  </si>
  <si>
    <t xml:space="preserve">до 20 </t>
  </si>
  <si>
    <t xml:space="preserve">від 20 до 30 </t>
  </si>
  <si>
    <t xml:space="preserve">від 30 до 40 </t>
  </si>
  <si>
    <t xml:space="preserve">від 40 до 50 </t>
  </si>
  <si>
    <t>Вартість послуг за м², грн. з ПДВ</t>
  </si>
  <si>
    <t>Вартість послуг, грн. з ПДВ</t>
  </si>
  <si>
    <t xml:space="preserve">до 5 </t>
  </si>
  <si>
    <t xml:space="preserve">більше 40 </t>
  </si>
  <si>
    <t xml:space="preserve">від 5 до 15 </t>
  </si>
  <si>
    <t xml:space="preserve">від 15 до 20 </t>
  </si>
  <si>
    <t xml:space="preserve">від 20 до 25 </t>
  </si>
  <si>
    <t xml:space="preserve">від 25 до 30 </t>
  </si>
  <si>
    <t xml:space="preserve">від 30 до 35 </t>
  </si>
  <si>
    <t xml:space="preserve">від 35 до 40 </t>
  </si>
  <si>
    <r>
      <t>Коефіцієнт поверховості (</t>
    </r>
    <r>
      <rPr>
        <sz val="10"/>
        <rFont val="Arial"/>
        <family val="2"/>
        <charset val="204"/>
      </rPr>
      <t>починаючи з 2-го поверху)</t>
    </r>
  </si>
  <si>
    <r>
      <t xml:space="preserve">Коефіцієнт за нічні години роботи </t>
    </r>
    <r>
      <rPr>
        <sz val="10"/>
        <rFont val="Arial"/>
        <family val="2"/>
        <charset val="204"/>
      </rPr>
      <t>з 22:00 до 06:00</t>
    </r>
  </si>
  <si>
    <r>
      <rPr>
        <sz val="10"/>
        <rFont val="Arial"/>
        <family val="2"/>
        <charset val="204"/>
      </rPr>
      <t xml:space="preserve">Перелік клінінгових послуг, які учасник має розцінити вказані у </t>
    </r>
    <r>
      <rPr>
        <u/>
        <sz val="10"/>
        <color theme="10"/>
        <rFont val="Arial"/>
        <family val="2"/>
        <charset val="204"/>
      </rPr>
      <t>Додатку 2.</t>
    </r>
  </si>
  <si>
    <t>Вказати мінімальну вартість замовлення за умови виїзду бригади у м. Києві.</t>
  </si>
  <si>
    <t>Вказати мінімальну вартість замовлення за умови виїзду бригади в регіони по Україні.</t>
  </si>
  <si>
    <t>Миття та полірування вікон / скляних вітрин із зовнішньої сторони (вулиця)</t>
  </si>
  <si>
    <t>- Сканкопія комерційної пропозиції у форматі Додатку 1 та Додатку 2, завірена підписом керівника та печаткою.</t>
  </si>
  <si>
    <r>
      <t xml:space="preserve">Термін виконання робіт – не більше двох календарних днів від дати замовлення (п. 1.3 та 4.1.2). </t>
    </r>
    <r>
      <rPr>
        <i/>
        <sz val="10"/>
        <rFont val="Arial"/>
        <family val="2"/>
        <charset val="204"/>
      </rPr>
      <t>Підтвердити або вказати свої умови.</t>
    </r>
  </si>
  <si>
    <t>Виконання робіт - згідно Заявок Замовника ((п.1.3) та тарифів заначених у Додатку 2 (п.2.2)</t>
  </si>
  <si>
    <r>
      <t xml:space="preserve">Пропозиція Учасника має включати вартість всіх матеріалів і робіт, вартість транспортних витрат (п. 2.1). </t>
    </r>
    <r>
      <rPr>
        <i/>
        <sz val="10"/>
        <rFont val="Arial"/>
        <family val="2"/>
        <charset val="204"/>
      </rPr>
      <t>Підтвердити.</t>
    </r>
  </si>
  <si>
    <r>
      <t xml:space="preserve">Умови оплати: безготівкова оплата протягом 15-ти календарних днів з моменту надання всіх бухгалтерських документів (акт виконаних робіт, зареєстрована податкова накладна) (п 2.3). </t>
    </r>
    <r>
      <rPr>
        <i/>
        <sz val="10"/>
        <rFont val="Arial"/>
        <family val="2"/>
        <charset val="204"/>
      </rPr>
      <t>Підтвердити або вказати свої умови.</t>
    </r>
  </si>
  <si>
    <t>Якщо через проведення активних бойових дій на території України, чи інших стихійних лих, буде не можливо виконати роботи по Договору, відповідно, жодних додаткових штрафних санкцій введено не буде, ні зі сторони Замовника ні зі Сторони Виконавця (п. 8.2)</t>
  </si>
  <si>
    <t>Учасники процедури закупівлі на запит Замовника надають установчі та фінансові документи в електронному вигляді.</t>
  </si>
  <si>
    <t>Результати процедури закупівлі оприлюднюються у розділі "Закриті тендери" за посиланням:</t>
  </si>
  <si>
    <t>пр-т Незалежності, 80</t>
  </si>
  <si>
    <t>вул. В.Великого, 1-Р (ТЦ Парк )</t>
  </si>
  <si>
    <t>пр. Червоної Калини, 62</t>
  </si>
  <si>
    <t>вул. Кульпарківська, 226 А "Victoria Gardens"</t>
  </si>
  <si>
    <t>вул. Під Дубом, 7б (ТРЦ Форум)</t>
  </si>
  <si>
    <t>вул. Стрийська, 30 (King Kross) (ФМ)</t>
  </si>
  <si>
    <t>пр. Шевченка, 5А</t>
  </si>
  <si>
    <t>вул. Торговиця, 15а</t>
  </si>
  <si>
    <t>вул. Текстильна, 28 (ФМ)</t>
  </si>
  <si>
    <t>пр-т Центральний, 259/1</t>
  </si>
  <si>
    <t>пр-т Центральний, 27Б/1</t>
  </si>
  <si>
    <t>пр-т Небесної Сотні, 2</t>
  </si>
  <si>
    <t>вул. Соборна, 121В</t>
  </si>
  <si>
    <t>вул. В.Гетьмана, 6 (ТЦ Космополіт)</t>
  </si>
  <si>
    <t>пр-т Степана Бандери, 23 ТЦ "Городок"</t>
  </si>
  <si>
    <t>вул. Хоткевича Гната, 1-В</t>
  </si>
  <si>
    <t>вул. С. Прощенка, 12</t>
  </si>
  <si>
    <t>пр-т Оболонський, 21Б (Дрім Таун)</t>
  </si>
  <si>
    <t>пр-т Берестейський, 134/1, ТЦ "XIT MALL"</t>
  </si>
  <si>
    <t>Нове Шосе, 52</t>
  </si>
  <si>
    <t>вул. Шевченка, 4-г</t>
  </si>
  <si>
    <t>вул. Берковецька, 6Д (Лавіна Молл)</t>
  </si>
  <si>
    <t>бул. Вечірній, 31 (ФМ)</t>
  </si>
  <si>
    <t>пр. Металургів, 36</t>
  </si>
  <si>
    <t>вул. Незалежності, 106 ТЦ "Вопак"</t>
  </si>
  <si>
    <t>вул. Сухомлинського, 1 (ТРЦ Порт-Сіті)</t>
  </si>
  <si>
    <t>майдан Незалежності 10, ТРЦ "Оранж Плаза"</t>
  </si>
  <si>
    <t>вул. Макарова 23, ТЦ "Екватор"</t>
  </si>
  <si>
    <t>вул. Степана Бандери, 2а, ТРЦ Оазис</t>
  </si>
  <si>
    <t>вул. Ламана, 2 (ТЦ Перехрестя)</t>
  </si>
  <si>
    <t>вул. Набережна Перемоги, 86а (ФМ)</t>
  </si>
  <si>
    <t>вул. Нижньодніпровська, 17 (ТРЦ Караван)</t>
  </si>
  <si>
    <t>пр. Соборний, 175</t>
  </si>
  <si>
    <t>пр-т Тракторобудівників, 59/56 Україна</t>
  </si>
  <si>
    <t>вул. Київська 67а (ФМ)</t>
  </si>
  <si>
    <t>пр-т Голосіївський, 68а</t>
  </si>
  <si>
    <t>пр-т Правди, 47 ТЦ "Retroville"</t>
  </si>
  <si>
    <t>вул. 200 років Кривого Рогу, 7д</t>
  </si>
  <si>
    <t>пр-т Степана Бандери, 21 (Петрівка)</t>
  </si>
  <si>
    <t>пр-т Перемоги, 62 Олексіївка</t>
  </si>
  <si>
    <t>пр-т Григорівського десанту, 34/2</t>
  </si>
  <si>
    <t>пр-т Героїв Харкова, 256 (ТЦ Екватор)</t>
  </si>
  <si>
    <t>пр-т Електрометалургів, 42-г</t>
  </si>
  <si>
    <t>пр-т Корабелів, 14 (Біла Акація)</t>
  </si>
  <si>
    <t>вул. Європейська, 90 ТК Явір</t>
  </si>
  <si>
    <t>вул. Героїв Майдану, 10 (ТРЦ МАЙДАН)</t>
  </si>
  <si>
    <t>вул. Київський Шлях, 2/б (ТРЦ Аеромол)</t>
  </si>
  <si>
    <t>вул. Антоновича, 176</t>
  </si>
  <si>
    <t>пр-т Степана Бандери, 36 (Блокбастер)</t>
  </si>
  <si>
    <t>вул. Богдана Хмельницького 4 (ТРЦ Стрий Сіті)</t>
  </si>
  <si>
    <t>вул. Ринкова, 10 (АТБ)</t>
  </si>
  <si>
    <t>вул. Лермонтова, 37 (Вікторі Плаза)</t>
  </si>
  <si>
    <t>вул. Духновича, 17а/2</t>
  </si>
  <si>
    <t>вул. Пантелеймонівська, 88/1</t>
  </si>
  <si>
    <t>вул. Семена Палія, 125/Б</t>
  </si>
  <si>
    <t>вул. Гоголя 98/6, ТЦ "Сільпо"</t>
  </si>
  <si>
    <t>вул. Миколи Лаврухіна, 4 ТРЦ «Район»</t>
  </si>
  <si>
    <t>вул. 30-річчя Перемоги, 29 (ФМ)</t>
  </si>
  <si>
    <t>вул. Келецька, 80 (Будинок одягу)</t>
  </si>
  <si>
    <t>вул. Коцюбинського, 78</t>
  </si>
  <si>
    <t>вул. Зіньківська, 6/1а (ТОЦ Київ)</t>
  </si>
  <si>
    <t>вул. Гетьманська, 47А</t>
  </si>
  <si>
    <t>вул. Пастера, 6А</t>
  </si>
  <si>
    <t>вул. Г.Сковороди, 2-А (ТРЦ Нікольський)</t>
  </si>
  <si>
    <t>вул. 600-річчя, 17-е (ТЦ Мегамолл)</t>
  </si>
  <si>
    <t>вул. Незалежності, 32А</t>
  </si>
  <si>
    <t>вул. Ушакова, 26 (Мегатекс)</t>
  </si>
  <si>
    <t>вул. Вернадського</t>
  </si>
  <si>
    <t>Чистове прибирання підлогового покриття (ПВХ Плитка,  лінолеум,  глянцева плитка),  (м²)</t>
  </si>
  <si>
    <t>Кристалізація підлогового покриття (ПВХ Плитка,  лінолеум),  (м²)</t>
  </si>
  <si>
    <t>Миття вивіски,  (м²)</t>
  </si>
  <si>
    <t>Вітрина внутрішня сторона магазину,  (м²)</t>
  </si>
  <si>
    <t>Вітрина зовнішня сторона (в ТРЦ),  (м²)</t>
  </si>
  <si>
    <t>Вітрина зовнішня сторона (на вулицю),  (м²)</t>
  </si>
  <si>
    <t>Миття ролет,  (м²)</t>
  </si>
  <si>
    <t>вул. Миру, 151г</t>
  </si>
  <si>
    <t>вул. Городоцька, 16</t>
  </si>
  <si>
    <t>вул. Зелена, 147 (ФМ)</t>
  </si>
  <si>
    <t>вул. Княгині Ольги, 106</t>
  </si>
  <si>
    <t>пр.Чорновола, 57</t>
  </si>
  <si>
    <t>пр.Незалежності, 25</t>
  </si>
  <si>
    <t>вул. Новощепний ряд, 2 (ФМ)</t>
  </si>
  <si>
    <t>пр-т Миру, 14</t>
  </si>
  <si>
    <t>вул. Велика Фонтанна, 31</t>
  </si>
  <si>
    <t>вул. Ярослава Мудрого, 40</t>
  </si>
  <si>
    <t>пр. Визволителів, 17</t>
  </si>
  <si>
    <t>вул. Мишуги, 4 (ТЦ Піраміда)</t>
  </si>
  <si>
    <t>вул. 77-ої Гвардійської Дивізії, 1 (Голлівуд)</t>
  </si>
  <si>
    <t>вул. Кільцева дорога, 1 (ТРЦ Республіка)</t>
  </si>
  <si>
    <t>вул. Ватутіна, 39</t>
  </si>
  <si>
    <t>майдан Житній ринок, 1</t>
  </si>
  <si>
    <t>вул. Київська, 77 (ТЦ Глобал)</t>
  </si>
  <si>
    <t>пр.Миру, 10</t>
  </si>
  <si>
    <t>вул. Ст.лейтенанта Кагала, 44</t>
  </si>
  <si>
    <t>пр.Соборний,  53</t>
  </si>
  <si>
    <t>пр. Шевченка, 9</t>
  </si>
  <si>
    <t>пр.Миру, 12</t>
  </si>
  <si>
    <t>пр.Володимирський, 98</t>
  </si>
  <si>
    <t>вул. Стрийська, 45 (ТЦ Fabrik)</t>
  </si>
  <si>
    <t>пр.Миру, 61</t>
  </si>
  <si>
    <t>пл.Соборна, 3</t>
  </si>
  <si>
    <t>м. Мукачево</t>
  </si>
  <si>
    <t>м. Ужгород</t>
  </si>
  <si>
    <t>м. Хуст</t>
  </si>
  <si>
    <t>м. Калуш</t>
  </si>
  <si>
    <t>м. Івано-Франківськ</t>
  </si>
  <si>
    <t>м. Надвірна</t>
  </si>
  <si>
    <t>м. Чернівці</t>
  </si>
  <si>
    <t>м. Кам'янець-Подільський</t>
  </si>
  <si>
    <t>м. Львів</t>
  </si>
  <si>
    <t>м. Дрогобич</t>
  </si>
  <si>
    <t>м. Самбір</t>
  </si>
  <si>
    <t>м. Львів-Сокільники</t>
  </si>
  <si>
    <t>м. Стрий</t>
  </si>
  <si>
    <t>м. Червоноград</t>
  </si>
  <si>
    <t>м. Тернопіль</t>
  </si>
  <si>
    <t>м. Вознесенськ</t>
  </si>
  <si>
    <t>м. Миколаїв</t>
  </si>
  <si>
    <t>м. Южноукраїнськ</t>
  </si>
  <si>
    <t>м. Одеса</t>
  </si>
  <si>
    <t>м. Подільськ</t>
  </si>
  <si>
    <t>м. Чорноморськ</t>
  </si>
  <si>
    <t>м. Умань</t>
  </si>
  <si>
    <t>м. Фастів</t>
  </si>
  <si>
    <t>м. Суми</t>
  </si>
  <si>
    <t>м. Біла Церква</t>
  </si>
  <si>
    <t>м. Київ</t>
  </si>
  <si>
    <t>м. Ніжин</t>
  </si>
  <si>
    <t>м. Чернігів</t>
  </si>
  <si>
    <t>м. Миргород</t>
  </si>
  <si>
    <t>м. Буча</t>
  </si>
  <si>
    <t>м. Ірпінь</t>
  </si>
  <si>
    <t>м. Обухів</t>
  </si>
  <si>
    <t>м. Кривий Ріг</t>
  </si>
  <si>
    <t>м. Кропивницький</t>
  </si>
  <si>
    <t>м. Черкаси</t>
  </si>
  <si>
    <t>м. Бердичів</t>
  </si>
  <si>
    <t>м. Вінниця</t>
  </si>
  <si>
    <t>м. Житомир</t>
  </si>
  <si>
    <t>м. Ковель</t>
  </si>
  <si>
    <t>м. Луцьк</t>
  </si>
  <si>
    <t>м. Вараш</t>
  </si>
  <si>
    <t>м. Рівне</t>
  </si>
  <si>
    <t>м. Хмельницький</t>
  </si>
  <si>
    <t>м. Шепетівка</t>
  </si>
  <si>
    <t>м. Полтава</t>
  </si>
  <si>
    <t>м. Кременчук</t>
  </si>
  <si>
    <t>м. Дніпро</t>
  </si>
  <si>
    <t>м. Новомосковськ</t>
  </si>
  <si>
    <t>м. Запоріжжя</t>
  </si>
  <si>
    <t>м. Харків</t>
  </si>
  <si>
    <t>м. Кам'янське</t>
  </si>
  <si>
    <t>м. Ізмаїл</t>
  </si>
  <si>
    <t>м. Вишневе</t>
  </si>
  <si>
    <t>м. Коростень</t>
  </si>
  <si>
    <t>м. Прилуки</t>
  </si>
  <si>
    <t>м. Лубни</t>
  </si>
  <si>
    <t>м. Павлоград</t>
  </si>
  <si>
    <t>м. Шостка</t>
  </si>
  <si>
    <t>м. Конотоп</t>
  </si>
  <si>
    <t>м. Южне</t>
  </si>
  <si>
    <t>м. Покров</t>
  </si>
  <si>
    <t>м. Нікополь</t>
  </si>
  <si>
    <t>м. Покровськ</t>
  </si>
  <si>
    <t>м. Херсон</t>
  </si>
  <si>
    <t>м. Слов'янськ</t>
  </si>
  <si>
    <t>м. Краматорськ</t>
  </si>
  <si>
    <t>м. Бориспіль</t>
  </si>
  <si>
    <t>вул. Велика Васильківська, 45</t>
  </si>
  <si>
    <t>tender-1092@foxtrot.ua</t>
  </si>
  <si>
    <t>Умови Договору мають відповідати акцептованій пропозиції Учасника.
Замовник має право змінити обсяг закупівлі товару, роботи, послуги  відповідно до виробничих потреб без зміни акцептованої ціни.
Проект договору додається.</t>
  </si>
  <si>
    <t>- Миття та полірування вікон / скляних вітрин з внутрішньої сторони;</t>
  </si>
  <si>
    <t>- Миття та полірування вікон / скляних вітрин із зовнішньої сторони(вулиця).</t>
  </si>
  <si>
    <t>- Кристалізація лінолеума.</t>
  </si>
  <si>
    <t>Метою даної закупівлі є вибір клінінгової компанії для надання клінінгових послуг на об'єктах Замовника.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</si>
</sst>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00_р_._-;\-* #,##0.00_р_._-;_-* &quot;-&quot;??_р_._-;_-@_-"/>
    <numFmt numFmtId="166" formatCode="[$-FC22]d\ mmmm\ yyyy&quot; р.&quot;;@"/>
    <numFmt numFmtId="167" formatCode="_-* #,##0.00\ _₽_-;\-* #,##0.00\ _₽_-;_-* &quot;-&quot;??\ _₽_-;_-@_-"/>
    <numFmt numFmtId="168" formatCode="[&lt;=9999999]0##\-##\-##;\(0##\)\ ###\-##\-##"/>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0"/>
      <name val="Arial Cyr"/>
      <charset val="204"/>
    </font>
    <font>
      <sz val="10"/>
      <name val="Arial Cyr"/>
      <family val="2"/>
      <charset val="204"/>
    </font>
    <font>
      <b/>
      <sz val="10"/>
      <color theme="1"/>
      <name val="Arial"/>
      <family val="2"/>
      <charset val="204"/>
    </font>
    <font>
      <sz val="10"/>
      <color theme="1"/>
      <name val="Arial"/>
      <family val="2"/>
      <charset val="204"/>
    </font>
    <font>
      <sz val="10"/>
      <name val="Arial"/>
      <family val="2"/>
    </font>
    <font>
      <sz val="10"/>
      <name val="Arial"/>
      <family val="2"/>
      <charset val="204"/>
    </font>
    <font>
      <b/>
      <sz val="10"/>
      <name val="Arial"/>
      <family val="2"/>
      <charset val="204"/>
    </font>
    <font>
      <sz val="11"/>
      <color indexed="8"/>
      <name val="Calibri"/>
      <family val="2"/>
      <charset val="204"/>
    </font>
    <font>
      <u/>
      <sz val="10"/>
      <color indexed="12"/>
      <name val="Arial Cyr"/>
      <family val="2"/>
      <charset val="204"/>
    </font>
    <font>
      <sz val="11"/>
      <color rgb="FF000000"/>
      <name val="Calibri"/>
      <family val="2"/>
      <charset val="1"/>
    </font>
    <font>
      <u/>
      <sz val="10"/>
      <color rgb="FF0000FF"/>
      <name val="Arial Cyr"/>
      <family val="2"/>
      <charset val="204"/>
    </font>
    <font>
      <sz val="11"/>
      <color theme="1"/>
      <name val="Calibri"/>
      <family val="2"/>
      <scheme val="minor"/>
    </font>
    <font>
      <sz val="11"/>
      <color rgb="FF000000"/>
      <name val="Calibri"/>
      <family val="2"/>
      <charset val="204"/>
    </font>
    <font>
      <u/>
      <sz val="10"/>
      <color rgb="FF0000FF"/>
      <name val="Arial"/>
      <family val="2"/>
      <charset val="204"/>
    </font>
    <font>
      <u/>
      <sz val="10"/>
      <color theme="10"/>
      <name val="Arial"/>
      <family val="2"/>
      <charset val="204"/>
    </font>
    <font>
      <sz val="8"/>
      <name val="Arial"/>
      <family val="2"/>
      <charset val="204"/>
    </font>
    <font>
      <i/>
      <sz val="10"/>
      <name val="Arial"/>
      <family val="2"/>
      <charset val="204"/>
    </font>
    <font>
      <sz val="10"/>
      <color rgb="FFC00000"/>
      <name val="Arial"/>
      <family val="2"/>
      <charset val="204"/>
    </font>
    <font>
      <b/>
      <sz val="12"/>
      <color theme="1"/>
      <name val="Arial"/>
      <family val="2"/>
      <charset val="204"/>
    </font>
    <font>
      <sz val="11"/>
      <name val="Calibri"/>
      <family val="2"/>
      <charset val="204"/>
    </font>
    <font>
      <vertAlign val="superscript"/>
      <sz val="10"/>
      <name val="Arial"/>
      <family val="2"/>
      <charset val="204"/>
    </font>
    <font>
      <sz val="8"/>
      <color theme="1"/>
      <name val="Arial"/>
      <family val="2"/>
      <charset val="204"/>
    </font>
    <font>
      <u/>
      <sz val="10"/>
      <color theme="1"/>
      <name val="Arial"/>
      <family val="2"/>
      <charset val="204"/>
    </font>
    <font>
      <sz val="9"/>
      <color indexed="81"/>
      <name val="Tahoma"/>
      <family val="2"/>
      <charset val="204"/>
    </font>
    <font>
      <sz val="9"/>
      <color indexed="8"/>
      <name val="Arial"/>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14999847407452621"/>
      </left>
      <right style="thin">
        <color theme="0" tint="-0.249977111117893"/>
      </right>
      <top style="medium">
        <color theme="0" tint="-0.14999847407452621"/>
      </top>
      <bottom style="thin">
        <color theme="0" tint="-0.249977111117893"/>
      </bottom>
      <diagonal/>
    </border>
    <border>
      <left style="thin">
        <color theme="0" tint="-0.249977111117893"/>
      </left>
      <right style="thin">
        <color theme="0" tint="-0.249977111117893"/>
      </right>
      <top style="medium">
        <color theme="0" tint="-0.14999847407452621"/>
      </top>
      <bottom style="thin">
        <color theme="0" tint="-0.249977111117893"/>
      </bottom>
      <diagonal/>
    </border>
    <border>
      <left style="thin">
        <color theme="0" tint="-0.249977111117893"/>
      </left>
      <right style="medium">
        <color theme="0" tint="-0.14999847407452621"/>
      </right>
      <top style="medium">
        <color theme="0" tint="-0.14999847407452621"/>
      </top>
      <bottom style="thin">
        <color theme="0" tint="-0.249977111117893"/>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14999847407452621"/>
      </right>
      <top style="thin">
        <color theme="0" tint="-0.249977111117893"/>
      </top>
      <bottom style="thin">
        <color theme="0" tint="-0.249977111117893"/>
      </bottom>
      <diagonal/>
    </border>
    <border>
      <left style="medium">
        <color theme="0" tint="-0.14999847407452621"/>
      </left>
      <right style="thin">
        <color theme="0" tint="-0.249977111117893"/>
      </right>
      <top style="thin">
        <color theme="0" tint="-0.249977111117893"/>
      </top>
      <bottom/>
      <diagonal/>
    </border>
    <border>
      <left style="medium">
        <color theme="0" tint="-0.14999847407452621"/>
      </left>
      <right style="thin">
        <color theme="0" tint="-0.249977111117893"/>
      </right>
      <top/>
      <bottom style="thin">
        <color theme="0" tint="-0.249977111117893"/>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84">
    <xf numFmtId="0" fontId="0" fillId="0" borderId="0"/>
    <xf numFmtId="0" fontId="10" fillId="0" borderId="0" applyNumberFormat="0" applyFill="0" applyBorder="0" applyAlignment="0" applyProtection="0"/>
    <xf numFmtId="0" fontId="11" fillId="0" borderId="0"/>
    <xf numFmtId="0" fontId="12" fillId="0" borderId="0"/>
    <xf numFmtId="0" fontId="9" fillId="0" borderId="0"/>
    <xf numFmtId="165" fontId="9" fillId="0" borderId="0" applyFont="0" applyFill="0" applyBorder="0" applyAlignment="0" applyProtection="0"/>
    <xf numFmtId="0" fontId="15" fillId="0" borderId="0"/>
    <xf numFmtId="0" fontId="9" fillId="0" borderId="0"/>
    <xf numFmtId="0" fontId="8" fillId="0" borderId="0"/>
    <xf numFmtId="0" fontId="8" fillId="0" borderId="0"/>
    <xf numFmtId="0" fontId="11" fillId="0" borderId="0"/>
    <xf numFmtId="0" fontId="11" fillId="0" borderId="0"/>
    <xf numFmtId="0" fontId="7" fillId="0" borderId="0"/>
    <xf numFmtId="0" fontId="18" fillId="0" borderId="0"/>
    <xf numFmtId="0" fontId="11" fillId="0" borderId="0"/>
    <xf numFmtId="0" fontId="19" fillId="0" borderId="0" applyNumberFormat="0" applyFill="0" applyBorder="0" applyAlignment="0" applyProtection="0"/>
    <xf numFmtId="0" fontId="11" fillId="0" borderId="0"/>
    <xf numFmtId="0" fontId="7" fillId="0" borderId="0"/>
    <xf numFmtId="0" fontId="11" fillId="0" borderId="0"/>
    <xf numFmtId="0" fontId="20" fillId="0" borderId="0"/>
    <xf numFmtId="0" fontId="21" fillId="0" borderId="0" applyBorder="0" applyProtection="0"/>
    <xf numFmtId="0" fontId="12" fillId="0" borderId="0"/>
    <xf numFmtId="0" fontId="7" fillId="0" borderId="0"/>
    <xf numFmtId="0" fontId="7" fillId="0" borderId="0"/>
    <xf numFmtId="0" fontId="6" fillId="0" borderId="0"/>
    <xf numFmtId="0" fontId="6" fillId="0" borderId="0"/>
    <xf numFmtId="0" fontId="22" fillId="0" borderId="0"/>
    <xf numFmtId="165" fontId="6" fillId="0" borderId="0" applyFont="0" applyFill="0" applyBorder="0" applyAlignment="0" applyProtection="0"/>
    <xf numFmtId="0" fontId="23" fillId="0" borderId="0"/>
    <xf numFmtId="0" fontId="16"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2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0" fontId="3" fillId="0" borderId="0"/>
    <xf numFmtId="0" fontId="3" fillId="0" borderId="0"/>
    <xf numFmtId="164" fontId="22" fillId="0" borderId="0" applyFont="0" applyFill="0" applyBorder="0" applyAlignment="0" applyProtection="0"/>
    <xf numFmtId="0" fontId="3" fillId="0" borderId="0"/>
    <xf numFmtId="0" fontId="30" fillId="0" borderId="0"/>
    <xf numFmtId="167" fontId="3" fillId="0" borderId="0" applyFont="0" applyFill="0" applyBorder="0" applyAlignment="0" applyProtection="0"/>
    <xf numFmtId="0" fontId="30" fillId="0" borderId="0"/>
    <xf numFmtId="0" fontId="3" fillId="0" borderId="0"/>
    <xf numFmtId="0" fontId="2" fillId="0" borderId="0"/>
    <xf numFmtId="0" fontId="1" fillId="0" borderId="0"/>
    <xf numFmtId="164" fontId="22" fillId="0" borderId="0" applyFont="0" applyFill="0" applyBorder="0" applyAlignment="0" applyProtection="0"/>
    <xf numFmtId="0" fontId="35" fillId="0" borderId="0" applyNumberFormat="0" applyFill="0" applyBorder="0" applyProtection="0"/>
  </cellStyleXfs>
  <cellXfs count="127">
    <xf numFmtId="0" fontId="0" fillId="0" borderId="0" xfId="0"/>
    <xf numFmtId="0" fontId="14" fillId="0" borderId="0" xfId="0" applyFont="1" applyBorder="1" applyAlignment="1">
      <alignment vertical="top"/>
    </xf>
    <xf numFmtId="0" fontId="14" fillId="3" borderId="0" xfId="0" applyFont="1" applyFill="1" applyAlignment="1">
      <alignment wrapText="1"/>
    </xf>
    <xf numFmtId="0" fontId="14" fillId="0" borderId="0" xfId="0" applyFont="1" applyBorder="1" applyAlignment="1">
      <alignment vertical="top" wrapText="1"/>
    </xf>
    <xf numFmtId="0" fontId="14" fillId="3" borderId="0" xfId="73" applyFont="1" applyFill="1"/>
    <xf numFmtId="0" fontId="14" fillId="3" borderId="0" xfId="73" applyFont="1" applyFill="1" applyAlignment="1"/>
    <xf numFmtId="0" fontId="14" fillId="3" borderId="0" xfId="73" applyFont="1" applyFill="1" applyAlignment="1">
      <alignment horizontal="center"/>
    </xf>
    <xf numFmtId="0" fontId="14" fillId="3" borderId="0" xfId="0" applyFont="1" applyFill="1" applyAlignment="1">
      <alignment vertical="center"/>
    </xf>
    <xf numFmtId="0" fontId="14" fillId="3" borderId="0" xfId="0" applyFont="1" applyFill="1" applyBorder="1" applyAlignment="1">
      <alignment vertical="center"/>
    </xf>
    <xf numFmtId="0" fontId="13" fillId="3" borderId="0" xfId="0" applyFont="1" applyFill="1" applyBorder="1" applyAlignment="1">
      <alignment vertical="top"/>
    </xf>
    <xf numFmtId="0" fontId="14" fillId="3" borderId="0" xfId="72" applyFont="1" applyFill="1"/>
    <xf numFmtId="0" fontId="13" fillId="0" borderId="9" xfId="0" applyFont="1" applyBorder="1" applyAlignment="1">
      <alignment vertical="top" wrapText="1"/>
    </xf>
    <xf numFmtId="0" fontId="13" fillId="0" borderId="12" xfId="0" applyFont="1" applyBorder="1" applyAlignment="1">
      <alignment vertical="top" wrapText="1"/>
    </xf>
    <xf numFmtId="0" fontId="13" fillId="0" borderId="13" xfId="0" applyFont="1" applyBorder="1" applyAlignment="1">
      <alignment vertical="top" wrapText="1"/>
    </xf>
    <xf numFmtId="0" fontId="33" fillId="0" borderId="11" xfId="0" applyFont="1" applyBorder="1" applyAlignment="1">
      <alignment horizontal="left" vertical="top" wrapText="1" indent="1"/>
    </xf>
    <xf numFmtId="0" fontId="14" fillId="3" borderId="0" xfId="0" applyFont="1" applyFill="1"/>
    <xf numFmtId="0" fontId="14" fillId="3" borderId="0" xfId="0" applyFont="1" applyFill="1" applyAlignment="1">
      <alignment horizontal="left"/>
    </xf>
    <xf numFmtId="0" fontId="14" fillId="3" borderId="0" xfId="0" applyFont="1" applyFill="1" applyAlignment="1">
      <alignment vertical="top"/>
    </xf>
    <xf numFmtId="0" fontId="32" fillId="3" borderId="9" xfId="81" applyFont="1" applyFill="1" applyBorder="1" applyAlignment="1">
      <alignment vertical="top" wrapText="1"/>
    </xf>
    <xf numFmtId="0" fontId="16" fillId="0" borderId="9" xfId="76" applyFont="1" applyFill="1" applyBorder="1" applyAlignment="1">
      <alignment horizontal="left" vertical="center" wrapText="1"/>
    </xf>
    <xf numFmtId="0" fontId="14" fillId="3" borderId="0" xfId="73" applyFont="1" applyFill="1" applyAlignment="1">
      <alignment vertical="top"/>
    </xf>
    <xf numFmtId="0" fontId="14" fillId="3" borderId="9" xfId="72" applyFont="1" applyFill="1" applyBorder="1" applyAlignment="1">
      <alignment horizontal="left" vertical="top" wrapText="1"/>
    </xf>
    <xf numFmtId="0" fontId="16" fillId="3" borderId="9" xfId="72" applyFont="1" applyFill="1" applyBorder="1" applyAlignment="1">
      <alignment horizontal="left" vertical="top" wrapText="1"/>
    </xf>
    <xf numFmtId="2" fontId="14" fillId="3" borderId="9" xfId="72" applyNumberFormat="1" applyFont="1" applyFill="1" applyBorder="1" applyAlignment="1">
      <alignment horizontal="center" vertical="center"/>
    </xf>
    <xf numFmtId="2" fontId="14" fillId="3" borderId="9" xfId="72" applyNumberFormat="1" applyFont="1" applyFill="1" applyBorder="1" applyAlignment="1">
      <alignment horizontal="center"/>
    </xf>
    <xf numFmtId="0" fontId="14" fillId="3" borderId="0" xfId="72" applyFont="1" applyFill="1" applyAlignment="1">
      <alignment horizontal="left" indent="1"/>
    </xf>
    <xf numFmtId="0" fontId="14" fillId="3" borderId="0" xfId="72" applyFont="1" applyFill="1" applyAlignment="1">
      <alignment horizontal="left" indent="2"/>
    </xf>
    <xf numFmtId="0" fontId="14" fillId="3" borderId="9" xfId="72" applyFont="1" applyFill="1" applyBorder="1" applyAlignment="1">
      <alignment horizontal="center" vertical="center" wrapText="1"/>
    </xf>
    <xf numFmtId="0" fontId="14" fillId="3" borderId="9" xfId="72" applyFont="1" applyFill="1" applyBorder="1" applyAlignment="1">
      <alignment vertical="top" wrapText="1"/>
    </xf>
    <xf numFmtId="0" fontId="14" fillId="3" borderId="0" xfId="0" applyFont="1" applyFill="1" applyAlignment="1">
      <alignment horizontal="left" vertical="top"/>
    </xf>
    <xf numFmtId="0" fontId="13" fillId="3" borderId="0" xfId="0" applyFont="1" applyFill="1" applyBorder="1" applyAlignment="1">
      <alignment horizontal="left" vertical="top"/>
    </xf>
    <xf numFmtId="0" fontId="14" fillId="3" borderId="0" xfId="0" applyFont="1" applyFill="1" applyBorder="1" applyAlignment="1">
      <alignment horizontal="left" vertical="center"/>
    </xf>
    <xf numFmtId="0" fontId="14" fillId="3" borderId="16" xfId="0" applyFont="1" applyFill="1" applyBorder="1" applyAlignment="1">
      <alignment horizontal="left" vertical="center" indent="2"/>
    </xf>
    <xf numFmtId="0" fontId="13" fillId="3" borderId="19" xfId="72" applyFont="1" applyFill="1" applyBorder="1" applyAlignment="1">
      <alignment horizontal="left" indent="2"/>
    </xf>
    <xf numFmtId="0" fontId="13" fillId="3" borderId="0" xfId="72" applyFont="1" applyFill="1"/>
    <xf numFmtId="0" fontId="14" fillId="3" borderId="20" xfId="0" applyFont="1" applyFill="1" applyBorder="1" applyAlignment="1">
      <alignment horizontal="left"/>
    </xf>
    <xf numFmtId="0" fontId="14" fillId="3" borderId="20" xfId="0" applyFont="1" applyFill="1" applyBorder="1"/>
    <xf numFmtId="0" fontId="14" fillId="3" borderId="20" xfId="0" applyFont="1" applyFill="1" applyBorder="1" applyAlignment="1">
      <alignment vertical="top"/>
    </xf>
    <xf numFmtId="0" fontId="14" fillId="3" borderId="21" xfId="72" applyFont="1" applyFill="1" applyBorder="1" applyAlignment="1">
      <alignment horizontal="left" indent="2"/>
    </xf>
    <xf numFmtId="0" fontId="14" fillId="3" borderId="19" xfId="72" applyFont="1" applyFill="1" applyBorder="1" applyAlignment="1">
      <alignment horizontal="left" indent="2"/>
    </xf>
    <xf numFmtId="0" fontId="16" fillId="3" borderId="22" xfId="72" applyFont="1" applyFill="1" applyBorder="1" applyAlignment="1">
      <alignment horizontal="left" vertical="top" wrapText="1"/>
    </xf>
    <xf numFmtId="2" fontId="14" fillId="3" borderId="22" xfId="72" applyNumberFormat="1" applyFont="1" applyFill="1" applyBorder="1" applyAlignment="1">
      <alignment horizontal="center" vertical="center"/>
    </xf>
    <xf numFmtId="0" fontId="14" fillId="3" borderId="20" xfId="72" applyFont="1" applyFill="1" applyBorder="1"/>
    <xf numFmtId="0" fontId="14" fillId="3" borderId="25" xfId="72" applyFont="1" applyFill="1" applyBorder="1" applyAlignment="1">
      <alignment horizontal="left" indent="2"/>
    </xf>
    <xf numFmtId="0" fontId="14" fillId="3" borderId="21" xfId="72" applyFont="1" applyFill="1" applyBorder="1" applyAlignment="1">
      <alignment horizontal="left" vertical="center" wrapText="1" indent="2"/>
    </xf>
    <xf numFmtId="0" fontId="14" fillId="3" borderId="21" xfId="72" applyFont="1" applyFill="1" applyBorder="1" applyAlignment="1">
      <alignment horizontal="left" wrapText="1" indent="2"/>
    </xf>
    <xf numFmtId="0" fontId="14" fillId="3" borderId="26" xfId="72" applyFont="1" applyFill="1" applyBorder="1" applyAlignment="1">
      <alignment horizontal="left" indent="2"/>
    </xf>
    <xf numFmtId="0" fontId="14" fillId="3" borderId="27" xfId="72" applyFont="1" applyFill="1" applyBorder="1"/>
    <xf numFmtId="0" fontId="14" fillId="3" borderId="27" xfId="0" applyFont="1" applyFill="1" applyBorder="1"/>
    <xf numFmtId="0" fontId="14" fillId="3" borderId="28" xfId="0" applyFont="1" applyFill="1" applyBorder="1"/>
    <xf numFmtId="0" fontId="26" fillId="3" borderId="9" xfId="81" applyFont="1" applyFill="1" applyBorder="1" applyAlignment="1">
      <alignment vertical="top" wrapText="1"/>
    </xf>
    <xf numFmtId="0" fontId="16" fillId="0" borderId="9" xfId="76" applyFont="1" applyFill="1" applyBorder="1" applyAlignment="1">
      <alignment horizontal="left" vertical="center"/>
    </xf>
    <xf numFmtId="0" fontId="16" fillId="3" borderId="9" xfId="81" applyFont="1" applyFill="1" applyBorder="1" applyAlignment="1">
      <alignment horizontal="right" vertical="center" indent="1"/>
    </xf>
    <xf numFmtId="0" fontId="16" fillId="3" borderId="9" xfId="81" applyFont="1" applyFill="1" applyBorder="1" applyAlignment="1">
      <alignment horizontal="right" indent="1"/>
    </xf>
    <xf numFmtId="0" fontId="13" fillId="3" borderId="0" xfId="0" applyFont="1" applyFill="1" applyBorder="1" applyAlignment="1">
      <alignment horizontal="left" vertical="top" indent="1"/>
    </xf>
    <xf numFmtId="0" fontId="14" fillId="3" borderId="0" xfId="0" applyFont="1" applyFill="1" applyBorder="1" applyAlignment="1">
      <alignment horizontal="left" vertical="center" indent="1"/>
    </xf>
    <xf numFmtId="0" fontId="16" fillId="0" borderId="9" xfId="76" applyFont="1" applyFill="1" applyBorder="1" applyAlignment="1">
      <alignment horizontal="left" vertical="center" wrapText="1" indent="1"/>
    </xf>
    <xf numFmtId="0" fontId="14" fillId="3" borderId="0" xfId="73" applyFont="1" applyFill="1" applyAlignment="1">
      <alignment horizontal="left" indent="1"/>
    </xf>
    <xf numFmtId="0" fontId="16" fillId="3" borderId="9" xfId="0" applyFont="1" applyFill="1" applyBorder="1" applyAlignment="1">
      <alignment horizontal="left" vertical="top" wrapText="1" indent="1"/>
    </xf>
    <xf numFmtId="0" fontId="28" fillId="3" borderId="0" xfId="0" applyFont="1" applyFill="1" applyAlignment="1">
      <alignment vertical="center" wrapText="1"/>
    </xf>
    <xf numFmtId="0" fontId="28" fillId="3" borderId="0" xfId="0" applyFont="1" applyFill="1" applyAlignment="1">
      <alignment vertical="center"/>
    </xf>
    <xf numFmtId="0" fontId="26" fillId="3" borderId="9" xfId="81" applyFont="1" applyFill="1" applyBorder="1" applyAlignment="1" applyProtection="1">
      <alignment horizontal="right" indent="1"/>
    </xf>
    <xf numFmtId="0" fontId="26" fillId="3" borderId="9" xfId="81" applyFont="1" applyFill="1" applyBorder="1" applyAlignment="1">
      <alignment horizontal="center"/>
    </xf>
    <xf numFmtId="0" fontId="26" fillId="3" borderId="9" xfId="81" applyFont="1" applyFill="1" applyBorder="1" applyAlignment="1">
      <alignment horizontal="right" indent="1"/>
    </xf>
    <xf numFmtId="0" fontId="17" fillId="0" borderId="12" xfId="0" applyFont="1" applyFill="1" applyBorder="1" applyAlignment="1">
      <alignment horizontal="left" vertical="center" wrapText="1" indent="1"/>
    </xf>
    <xf numFmtId="0" fontId="16" fillId="0" borderId="11" xfId="1" applyFont="1" applyBorder="1" applyAlignment="1">
      <alignment horizontal="left" vertical="center" wrapText="1" indent="1"/>
    </xf>
    <xf numFmtId="0" fontId="14" fillId="0" borderId="11" xfId="0" applyFont="1" applyBorder="1" applyAlignment="1">
      <alignment horizontal="left" vertical="center" wrapText="1" indent="1"/>
    </xf>
    <xf numFmtId="0" fontId="16" fillId="0" borderId="13" xfId="1" applyFont="1" applyBorder="1" applyAlignment="1">
      <alignment horizontal="left" vertical="top" wrapText="1" indent="1"/>
    </xf>
    <xf numFmtId="0" fontId="14" fillId="0" borderId="11" xfId="0" applyFont="1" applyBorder="1" applyAlignment="1">
      <alignment horizontal="left" vertical="top" wrapText="1" indent="1"/>
    </xf>
    <xf numFmtId="0" fontId="25" fillId="0" borderId="11" xfId="1" applyFont="1" applyBorder="1" applyAlignment="1">
      <alignment horizontal="left" vertical="top" wrapText="1" indent="1"/>
    </xf>
    <xf numFmtId="0" fontId="14" fillId="0" borderId="12" xfId="0" applyFont="1" applyFill="1" applyBorder="1" applyAlignment="1">
      <alignment horizontal="left" vertical="top" wrapText="1" indent="1"/>
    </xf>
    <xf numFmtId="0" fontId="14" fillId="0" borderId="11" xfId="0" applyFont="1" applyFill="1" applyBorder="1" applyAlignment="1">
      <alignment horizontal="left" vertical="top" wrapText="1" indent="2"/>
    </xf>
    <xf numFmtId="0" fontId="14" fillId="0" borderId="11" xfId="0" quotePrefix="1" applyFont="1" applyFill="1" applyBorder="1" applyAlignment="1">
      <alignment horizontal="left" vertical="top" wrapText="1" indent="2"/>
    </xf>
    <xf numFmtId="166" fontId="17" fillId="0" borderId="2" xfId="0" applyNumberFormat="1" applyFont="1" applyFill="1" applyBorder="1" applyAlignment="1">
      <alignment horizontal="left" vertical="top" wrapText="1" indent="1"/>
    </xf>
    <xf numFmtId="0" fontId="14" fillId="0" borderId="3" xfId="0" applyFont="1" applyBorder="1" applyAlignment="1">
      <alignment horizontal="left" vertical="top" wrapText="1" indent="1"/>
    </xf>
    <xf numFmtId="0" fontId="16" fillId="0" borderId="1" xfId="0" applyFont="1" applyBorder="1" applyAlignment="1">
      <alignment horizontal="left" vertical="top"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12" xfId="0" applyFont="1" applyBorder="1" applyAlignment="1">
      <alignment horizontal="left" vertical="top" wrapText="1" indent="1"/>
    </xf>
    <xf numFmtId="0" fontId="14" fillId="0" borderId="2" xfId="0" applyFont="1" applyBorder="1" applyAlignment="1">
      <alignment horizontal="left" vertical="top" wrapText="1" indent="1"/>
    </xf>
    <xf numFmtId="0" fontId="14" fillId="0" borderId="1" xfId="0" applyFont="1" applyBorder="1" applyAlignment="1">
      <alignment horizontal="left" vertical="top" wrapText="1" indent="1"/>
    </xf>
    <xf numFmtId="0" fontId="14" fillId="0" borderId="11" xfId="0" quotePrefix="1" applyFont="1" applyBorder="1" applyAlignment="1">
      <alignment horizontal="left" vertical="top" wrapText="1" indent="2"/>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0" xfId="0" applyFont="1" applyBorder="1" applyAlignment="1">
      <alignment vertical="top" wrapText="1"/>
    </xf>
    <xf numFmtId="0" fontId="13" fillId="0" borderId="11" xfId="0" applyFont="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6" fillId="3" borderId="9" xfId="0" applyFont="1" applyFill="1" applyBorder="1" applyAlignment="1">
      <alignment horizontal="left" vertical="center" wrapText="1" indent="1"/>
    </xf>
    <xf numFmtId="0" fontId="16" fillId="3" borderId="9" xfId="0" applyFont="1" applyFill="1" applyBorder="1" applyAlignment="1">
      <alignment horizontal="left" vertical="center"/>
    </xf>
    <xf numFmtId="168" fontId="16" fillId="3" borderId="9" xfId="0" applyNumberFormat="1" applyFont="1" applyFill="1" applyBorder="1" applyAlignment="1">
      <alignment horizontal="left" vertical="center"/>
    </xf>
    <xf numFmtId="0" fontId="29" fillId="2" borderId="10" xfId="73" applyFont="1" applyFill="1" applyBorder="1" applyAlignment="1">
      <alignment horizontal="right" vertical="center"/>
    </xf>
    <xf numFmtId="0" fontId="29" fillId="2" borderId="15" xfId="73" applyFont="1" applyFill="1" applyBorder="1" applyAlignment="1">
      <alignment horizontal="right" vertical="center"/>
    </xf>
    <xf numFmtId="0" fontId="29" fillId="2" borderId="14" xfId="73" applyFont="1" applyFill="1" applyBorder="1" applyAlignment="1">
      <alignment horizontal="right" vertical="center"/>
    </xf>
    <xf numFmtId="0" fontId="14" fillId="3" borderId="4" xfId="73" applyFont="1" applyFill="1" applyBorder="1" applyAlignment="1">
      <alignment horizontal="center" vertical="top" wrapText="1"/>
    </xf>
    <xf numFmtId="0" fontId="14" fillId="3" borderId="29" xfId="73" applyFont="1" applyFill="1" applyBorder="1" applyAlignment="1">
      <alignment horizontal="center" vertical="top" wrapText="1"/>
    </xf>
    <xf numFmtId="0" fontId="14" fillId="3" borderId="6" xfId="73" applyFont="1" applyFill="1" applyBorder="1" applyAlignment="1">
      <alignment horizontal="center" vertical="top" wrapText="1"/>
    </xf>
    <xf numFmtId="0" fontId="14" fillId="3" borderId="30" xfId="73" applyFont="1" applyFill="1" applyBorder="1" applyAlignment="1">
      <alignment horizontal="center" vertical="top" wrapText="1"/>
    </xf>
    <xf numFmtId="0" fontId="16" fillId="0" borderId="9" xfId="75" applyFont="1" applyFill="1" applyBorder="1" applyAlignment="1">
      <alignment horizontal="center" vertical="top"/>
    </xf>
    <xf numFmtId="0" fontId="14" fillId="3" borderId="9" xfId="73" applyFont="1" applyFill="1" applyBorder="1" applyAlignment="1">
      <alignment horizontal="left" vertical="top" wrapText="1" indent="1"/>
    </xf>
    <xf numFmtId="164" fontId="13" fillId="2" borderId="10" xfId="82" applyFont="1" applyFill="1" applyBorder="1" applyAlignment="1">
      <alignment horizontal="center" vertical="center"/>
    </xf>
    <xf numFmtId="164" fontId="13" fillId="2" borderId="15" xfId="82" applyFont="1" applyFill="1" applyBorder="1" applyAlignment="1">
      <alignment horizontal="center" vertical="center"/>
    </xf>
    <xf numFmtId="164" fontId="13" fillId="2" borderId="14" xfId="82" applyFont="1" applyFill="1" applyBorder="1" applyAlignment="1">
      <alignment horizontal="center" vertical="center"/>
    </xf>
    <xf numFmtId="0" fontId="16" fillId="3" borderId="10" xfId="0" applyFont="1" applyFill="1" applyBorder="1" applyAlignment="1">
      <alignment horizontal="left" vertical="top" wrapText="1" indent="1"/>
    </xf>
    <xf numFmtId="0" fontId="16" fillId="3" borderId="15" xfId="0" applyFont="1" applyFill="1" applyBorder="1" applyAlignment="1">
      <alignment horizontal="left" vertical="top" wrapText="1" indent="1"/>
    </xf>
    <xf numFmtId="0" fontId="16" fillId="3" borderId="14" xfId="0" applyFont="1" applyFill="1" applyBorder="1" applyAlignment="1">
      <alignment horizontal="left" vertical="top" wrapText="1" indent="1"/>
    </xf>
    <xf numFmtId="0" fontId="0" fillId="0" borderId="15" xfId="0" applyBorder="1" applyAlignment="1">
      <alignment horizontal="left" vertical="top" wrapText="1" indent="1"/>
    </xf>
    <xf numFmtId="0" fontId="0" fillId="0" borderId="14" xfId="0" applyBorder="1" applyAlignment="1">
      <alignment horizontal="left" vertical="top" wrapText="1" indent="1"/>
    </xf>
    <xf numFmtId="0" fontId="16" fillId="3" borderId="10"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6" fillId="3" borderId="9" xfId="79" applyFont="1" applyFill="1" applyBorder="1" applyAlignment="1">
      <alignment horizontal="left" wrapText="1" indent="1"/>
    </xf>
    <xf numFmtId="0" fontId="16" fillId="3" borderId="9" xfId="0" applyFont="1" applyFill="1" applyBorder="1" applyAlignment="1">
      <alignment horizontal="left" vertical="top" wrapText="1" indent="1"/>
    </xf>
    <xf numFmtId="0" fontId="16" fillId="3" borderId="21" xfId="72" applyFont="1" applyFill="1" applyBorder="1" applyAlignment="1">
      <alignment horizontal="left" vertical="top" indent="2"/>
    </xf>
    <xf numFmtId="0" fontId="16" fillId="3" borderId="23" xfId="72" applyFont="1" applyFill="1" applyBorder="1" applyAlignment="1">
      <alignment horizontal="left" vertical="top" indent="2"/>
    </xf>
    <xf numFmtId="0" fontId="16" fillId="3" borderId="24" xfId="72" applyFont="1" applyFill="1" applyBorder="1" applyAlignment="1">
      <alignment horizontal="left" vertical="top" indent="2"/>
    </xf>
    <xf numFmtId="0" fontId="14" fillId="3" borderId="17" xfId="72" applyNumberFormat="1" applyFont="1" applyFill="1" applyBorder="1" applyAlignment="1">
      <alignment horizontal="center"/>
    </xf>
    <xf numFmtId="0" fontId="14" fillId="3" borderId="18" xfId="72" applyNumberFormat="1" applyFont="1" applyFill="1" applyBorder="1" applyAlignment="1">
      <alignment horizontal="center"/>
    </xf>
    <xf numFmtId="0" fontId="14" fillId="3" borderId="9" xfId="72" applyFont="1" applyFill="1" applyBorder="1" applyAlignment="1">
      <alignment horizontal="center" vertical="top" wrapText="1"/>
    </xf>
    <xf numFmtId="0" fontId="14" fillId="3" borderId="22" xfId="72" applyFont="1" applyFill="1" applyBorder="1" applyAlignment="1">
      <alignment horizontal="center" vertical="top" wrapText="1"/>
    </xf>
    <xf numFmtId="0" fontId="14" fillId="3" borderId="10" xfId="0" applyFont="1" applyFill="1" applyBorder="1" applyAlignment="1">
      <alignment horizontal="left" vertical="top" wrapText="1" indent="1"/>
    </xf>
    <xf numFmtId="0" fontId="14" fillId="3" borderId="4" xfId="0" applyFont="1" applyFill="1" applyBorder="1" applyAlignment="1">
      <alignment horizontal="left" vertical="top" wrapText="1" indent="1"/>
    </xf>
    <xf numFmtId="0" fontId="25" fillId="0" borderId="13" xfId="1" applyFont="1" applyBorder="1" applyAlignment="1">
      <alignment horizontal="left" vertical="top" wrapText="1" indent="1"/>
    </xf>
    <xf numFmtId="0" fontId="16" fillId="0" borderId="13" xfId="0" applyFont="1" applyBorder="1" applyAlignment="1">
      <alignment horizontal="left" vertical="top" wrapText="1" indent="1"/>
    </xf>
  </cellXfs>
  <cellStyles count="84">
    <cellStyle name="Excel Built-in Normal" xfId="13" xr:uid="{00000000-0005-0000-0000-000000000000}"/>
    <cellStyle name="Normal 2 2" xfId="6" xr:uid="{00000000-0005-0000-0000-000001000000}"/>
    <cellStyle name="Normal_62C79F3C" xfId="10" xr:uid="{00000000-0005-0000-0000-000002000000}"/>
    <cellStyle name="TableStyleLight1" xfId="21" xr:uid="{00000000-0005-0000-0000-000003000000}"/>
    <cellStyle name="TableStyleLight1 2" xfId="28" xr:uid="{00000000-0005-0000-0000-000004000000}"/>
    <cellStyle name="Гиперссылка 2" xfId="20" xr:uid="{00000000-0005-0000-0000-000006000000}"/>
    <cellStyle name="Гиперссылка 3" xfId="15" xr:uid="{00000000-0005-0000-0000-000007000000}"/>
    <cellStyle name="Гіперпосилання" xfId="1" builtinId="8"/>
    <cellStyle name="Звичайний" xfId="0" builtinId="0"/>
    <cellStyle name="Звичайний 3" xfId="83" xr:uid="{DF8B3046-23C7-432E-AC7D-8DCB36490EFF}"/>
    <cellStyle name="Обычный 10" xfId="80" xr:uid="{00000000-0005-0000-0000-000009000000}"/>
    <cellStyle name="Обычный 10 2" xfId="81" xr:uid="{00000000-0005-0000-0000-00000A000000}"/>
    <cellStyle name="Обычный 12" xfId="7" xr:uid="{00000000-0005-0000-0000-00000B000000}"/>
    <cellStyle name="Обычный 12 2" xfId="48" xr:uid="{00000000-0005-0000-0000-00000C000000}"/>
    <cellStyle name="Обычный 14" xfId="9" xr:uid="{00000000-0005-0000-0000-00000D000000}"/>
    <cellStyle name="Обычный 14 2" xfId="50" xr:uid="{00000000-0005-0000-0000-00000E000000}"/>
    <cellStyle name="Обычный 2" xfId="2" xr:uid="{00000000-0005-0000-0000-00000F000000}"/>
    <cellStyle name="Обычный 2 2" xfId="11" xr:uid="{00000000-0005-0000-0000-000010000000}"/>
    <cellStyle name="Обычный 2 3" xfId="16" xr:uid="{00000000-0005-0000-0000-000011000000}"/>
    <cellStyle name="Обычный 2 3 2" xfId="29" xr:uid="{00000000-0005-0000-0000-000012000000}"/>
    <cellStyle name="Обычный 2 4" xfId="17" xr:uid="{00000000-0005-0000-0000-000013000000}"/>
    <cellStyle name="Обычный 2 4 2" xfId="23" xr:uid="{00000000-0005-0000-0000-000014000000}"/>
    <cellStyle name="Обычный 2 4 2 2" xfId="54" xr:uid="{00000000-0005-0000-0000-000015000000}"/>
    <cellStyle name="Обычный 2 4 3" xfId="52" xr:uid="{00000000-0005-0000-0000-000016000000}"/>
    <cellStyle name="Обычный 2 4 4" xfId="78" xr:uid="{00000000-0005-0000-0000-000017000000}"/>
    <cellStyle name="Обычный 2 5" xfId="22" xr:uid="{00000000-0005-0000-0000-000018000000}"/>
    <cellStyle name="Обычный 2 5 2" xfId="53" xr:uid="{00000000-0005-0000-0000-000019000000}"/>
    <cellStyle name="Обычный 2 6" xfId="12" xr:uid="{00000000-0005-0000-0000-00001A000000}"/>
    <cellStyle name="Обычный 2 6 2" xfId="51" xr:uid="{00000000-0005-0000-0000-00001B000000}"/>
    <cellStyle name="Обычный 3" xfId="4" xr:uid="{00000000-0005-0000-0000-00001C000000}"/>
    <cellStyle name="Обычный 3 2" xfId="18" xr:uid="{00000000-0005-0000-0000-00001D000000}"/>
    <cellStyle name="Обычный 3 2 2" xfId="31" xr:uid="{00000000-0005-0000-0000-00001E000000}"/>
    <cellStyle name="Обычный 3 3" xfId="32" xr:uid="{00000000-0005-0000-0000-00001F000000}"/>
    <cellStyle name="Обычный 3 3 2" xfId="59" xr:uid="{00000000-0005-0000-0000-000020000000}"/>
    <cellStyle name="Обычный 3 4" xfId="30" xr:uid="{00000000-0005-0000-0000-000021000000}"/>
    <cellStyle name="Обычный 3 4 2" xfId="58" xr:uid="{00000000-0005-0000-0000-000022000000}"/>
    <cellStyle name="Обычный 3 5" xfId="46" xr:uid="{00000000-0005-0000-0000-000023000000}"/>
    <cellStyle name="Обычный 3 5 2" xfId="73" xr:uid="{00000000-0005-0000-0000-000024000000}"/>
    <cellStyle name="Обычный 4" xfId="8" xr:uid="{00000000-0005-0000-0000-000025000000}"/>
    <cellStyle name="Обычный 4 2" xfId="14" xr:uid="{00000000-0005-0000-0000-000026000000}"/>
    <cellStyle name="Обычный 4 2 2" xfId="34" xr:uid="{00000000-0005-0000-0000-000027000000}"/>
    <cellStyle name="Обычный 4 2 2 2" xfId="61" xr:uid="{00000000-0005-0000-0000-000028000000}"/>
    <cellStyle name="Обычный 4 3" xfId="33" xr:uid="{00000000-0005-0000-0000-000029000000}"/>
    <cellStyle name="Обычный 4 3 2" xfId="60" xr:uid="{00000000-0005-0000-0000-00002A000000}"/>
    <cellStyle name="Обычный 4 4" xfId="49" xr:uid="{00000000-0005-0000-0000-00002B000000}"/>
    <cellStyle name="Обычный 4 5" xfId="79" xr:uid="{00000000-0005-0000-0000-00002C000000}"/>
    <cellStyle name="Обычный 5" xfId="19" xr:uid="{00000000-0005-0000-0000-00002D000000}"/>
    <cellStyle name="Обычный 5 2" xfId="36" xr:uid="{00000000-0005-0000-0000-00002E000000}"/>
    <cellStyle name="Обычный 5 2 2" xfId="63" xr:uid="{00000000-0005-0000-0000-00002F000000}"/>
    <cellStyle name="Обычный 5 3" xfId="35" xr:uid="{00000000-0005-0000-0000-000030000000}"/>
    <cellStyle name="Обычный 5 3 2" xfId="62" xr:uid="{00000000-0005-0000-0000-000031000000}"/>
    <cellStyle name="Обычный 6" xfId="24" xr:uid="{00000000-0005-0000-0000-000032000000}"/>
    <cellStyle name="Обычный 6 2" xfId="38" xr:uid="{00000000-0005-0000-0000-000033000000}"/>
    <cellStyle name="Обычный 6 2 2" xfId="65" xr:uid="{00000000-0005-0000-0000-000034000000}"/>
    <cellStyle name="Обычный 6 3" xfId="37" xr:uid="{00000000-0005-0000-0000-000035000000}"/>
    <cellStyle name="Обычный 6 3 2" xfId="64" xr:uid="{00000000-0005-0000-0000-000036000000}"/>
    <cellStyle name="Обычный 6 4" xfId="55" xr:uid="{00000000-0005-0000-0000-000037000000}"/>
    <cellStyle name="Обычный 6 5" xfId="75" xr:uid="{00000000-0005-0000-0000-000038000000}"/>
    <cellStyle name="Обычный 7" xfId="25" xr:uid="{00000000-0005-0000-0000-000039000000}"/>
    <cellStyle name="Обычный 7 2" xfId="40" xr:uid="{00000000-0005-0000-0000-00003A000000}"/>
    <cellStyle name="Обычный 7 2 2" xfId="67" xr:uid="{00000000-0005-0000-0000-00003B000000}"/>
    <cellStyle name="Обычный 7 3" xfId="39" xr:uid="{00000000-0005-0000-0000-00003C000000}"/>
    <cellStyle name="Обычный 7 3 2" xfId="66" xr:uid="{00000000-0005-0000-0000-00003D000000}"/>
    <cellStyle name="Обычный 7 4" xfId="56" xr:uid="{00000000-0005-0000-0000-00003E000000}"/>
    <cellStyle name="Обычный 7 5" xfId="76" xr:uid="{00000000-0005-0000-0000-00003F000000}"/>
    <cellStyle name="Обычный 8" xfId="26" xr:uid="{00000000-0005-0000-0000-000040000000}"/>
    <cellStyle name="Обычный 8 2" xfId="42" xr:uid="{00000000-0005-0000-0000-000041000000}"/>
    <cellStyle name="Обычный 8 2 2" xfId="69" xr:uid="{00000000-0005-0000-0000-000042000000}"/>
    <cellStyle name="Обычный 8 3" xfId="41" xr:uid="{00000000-0005-0000-0000-000043000000}"/>
    <cellStyle name="Обычный 8 3 2" xfId="68" xr:uid="{00000000-0005-0000-0000-000044000000}"/>
    <cellStyle name="Обычный 9" xfId="72" xr:uid="{00000000-0005-0000-0000-000045000000}"/>
    <cellStyle name="Стиль 1" xfId="3" xr:uid="{00000000-0005-0000-0000-000046000000}"/>
    <cellStyle name="Финансовый 2" xfId="5" xr:uid="{00000000-0005-0000-0000-000048000000}"/>
    <cellStyle name="Финансовый 2 2" xfId="27" xr:uid="{00000000-0005-0000-0000-000049000000}"/>
    <cellStyle name="Финансовый 2 2 2" xfId="45" xr:uid="{00000000-0005-0000-0000-00004A000000}"/>
    <cellStyle name="Финансовый 2 2 2 2" xfId="71" xr:uid="{00000000-0005-0000-0000-00004B000000}"/>
    <cellStyle name="Финансовый 2 2 3" xfId="44" xr:uid="{00000000-0005-0000-0000-00004C000000}"/>
    <cellStyle name="Финансовый 2 2 3 2" xfId="70" xr:uid="{00000000-0005-0000-0000-00004D000000}"/>
    <cellStyle name="Финансовый 2 2 4" xfId="57" xr:uid="{00000000-0005-0000-0000-00004E000000}"/>
    <cellStyle name="Финансовый 2 3" xfId="43" xr:uid="{00000000-0005-0000-0000-00004F000000}"/>
    <cellStyle name="Финансовый 2 4" xfId="47" xr:uid="{00000000-0005-0000-0000-000050000000}"/>
    <cellStyle name="Финансовый 3" xfId="74" xr:uid="{00000000-0005-0000-0000-000051000000}"/>
    <cellStyle name="Финансовый 5" xfId="77" xr:uid="{00000000-0005-0000-0000-000052000000}"/>
    <cellStyle name="Фінансовий" xfId="82" builtinId="3"/>
  </cellStyles>
  <dxfs count="17">
    <dxf>
      <font>
        <color theme="0" tint="-4.9989318521683403E-2"/>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1499679555650502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dxf>
    <dxf>
      <fill>
        <gradientFill degree="180">
          <stop position="0">
            <color theme="0"/>
          </stop>
          <stop position="1">
            <color rgb="FFFFFF00"/>
          </stop>
        </gradientFill>
      </fill>
    </dxf>
  </dxfs>
  <tableStyles count="0" defaultTableStyle="TableStyleMedium2" defaultPivotStyle="PivotStyleMedium9"/>
  <colors>
    <mruColors>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1092@foxtrot.ua" TargetMode="External"/><Relationship Id="rId1" Type="http://schemas.openxmlformats.org/officeDocument/2006/relationships/hyperlink" Target="https://foxtrotgroup.com.ua/uk/tende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86"/>
  <sheetViews>
    <sheetView showGridLines="0" showZeros="0" tabSelected="1" defaultGridColor="0" colorId="22" zoomScaleNormal="100" zoomScaleSheetLayoutView="115" workbookViewId="0">
      <selection activeCell="B2" sqref="B2"/>
    </sheetView>
  </sheetViews>
  <sheetFormatPr defaultColWidth="9.140625" defaultRowHeight="12.75" x14ac:dyDescent="0.25"/>
  <cols>
    <col min="1" max="1" width="29.7109375" style="1" customWidth="1"/>
    <col min="2" max="2" width="100.42578125" style="3" customWidth="1"/>
    <col min="3" max="16384" width="9.140625" style="1"/>
  </cols>
  <sheetData>
    <row r="1" spans="1:2" x14ac:dyDescent="0.25">
      <c r="A1" s="86" t="s">
        <v>1</v>
      </c>
      <c r="B1" s="86"/>
    </row>
    <row r="2" spans="1:2" x14ac:dyDescent="0.25">
      <c r="A2" s="83" t="s">
        <v>16</v>
      </c>
      <c r="B2" s="64" t="s">
        <v>41</v>
      </c>
    </row>
    <row r="3" spans="1:2" x14ac:dyDescent="0.25">
      <c r="A3" s="83"/>
      <c r="B3" s="65" t="s">
        <v>374</v>
      </c>
    </row>
    <row r="4" spans="1:2" x14ac:dyDescent="0.25">
      <c r="A4" s="83"/>
      <c r="B4" s="14" t="s">
        <v>47</v>
      </c>
    </row>
    <row r="5" spans="1:2" ht="25.5" x14ac:dyDescent="0.25">
      <c r="A5" s="83"/>
      <c r="B5" s="81" t="s">
        <v>71</v>
      </c>
    </row>
    <row r="6" spans="1:2" ht="25.5" x14ac:dyDescent="0.25">
      <c r="A6" s="83"/>
      <c r="B6" s="81" t="s">
        <v>72</v>
      </c>
    </row>
    <row r="7" spans="1:2" x14ac:dyDescent="0.25">
      <c r="A7" s="83"/>
      <c r="B7" s="81" t="s">
        <v>73</v>
      </c>
    </row>
    <row r="8" spans="1:2" x14ac:dyDescent="0.25">
      <c r="A8" s="83"/>
      <c r="B8" s="81" t="s">
        <v>373</v>
      </c>
    </row>
    <row r="9" spans="1:2" x14ac:dyDescent="0.25">
      <c r="A9" s="83"/>
      <c r="B9" s="14" t="s">
        <v>76</v>
      </c>
    </row>
    <row r="10" spans="1:2" x14ac:dyDescent="0.25">
      <c r="A10" s="83"/>
      <c r="B10" s="81" t="s">
        <v>74</v>
      </c>
    </row>
    <row r="11" spans="1:2" x14ac:dyDescent="0.25">
      <c r="A11" s="83"/>
      <c r="B11" s="81" t="s">
        <v>77</v>
      </c>
    </row>
    <row r="12" spans="1:2" x14ac:dyDescent="0.25">
      <c r="A12" s="83"/>
      <c r="B12" s="81" t="s">
        <v>78</v>
      </c>
    </row>
    <row r="13" spans="1:2" x14ac:dyDescent="0.25">
      <c r="A13" s="83"/>
      <c r="B13" s="81" t="s">
        <v>75</v>
      </c>
    </row>
    <row r="14" spans="1:2" x14ac:dyDescent="0.25">
      <c r="A14" s="83"/>
      <c r="B14" s="81" t="s">
        <v>371</v>
      </c>
    </row>
    <row r="15" spans="1:2" x14ac:dyDescent="0.25">
      <c r="A15" s="83"/>
      <c r="B15" s="81" t="s">
        <v>79</v>
      </c>
    </row>
    <row r="16" spans="1:2" x14ac:dyDescent="0.25">
      <c r="A16" s="83"/>
      <c r="B16" s="81" t="s">
        <v>372</v>
      </c>
    </row>
    <row r="17" spans="1:2" x14ac:dyDescent="0.25">
      <c r="A17" s="83"/>
      <c r="B17" s="14" t="s">
        <v>89</v>
      </c>
    </row>
    <row r="18" spans="1:2" x14ac:dyDescent="0.25">
      <c r="A18" s="83"/>
      <c r="B18" s="14" t="s">
        <v>88</v>
      </c>
    </row>
    <row r="19" spans="1:2" ht="14.25" customHeight="1" x14ac:dyDescent="0.25">
      <c r="A19" s="83"/>
      <c r="B19" s="66" t="s">
        <v>80</v>
      </c>
    </row>
    <row r="20" spans="1:2" ht="14.25" customHeight="1" x14ac:dyDescent="0.25">
      <c r="A20" s="83"/>
      <c r="B20" s="66" t="s">
        <v>188</v>
      </c>
    </row>
    <row r="21" spans="1:2" x14ac:dyDescent="0.25">
      <c r="A21" s="83"/>
      <c r="B21" s="67"/>
    </row>
    <row r="22" spans="1:2" x14ac:dyDescent="0.25">
      <c r="A22" s="84" t="s">
        <v>17</v>
      </c>
      <c r="B22" s="68" t="s">
        <v>18</v>
      </c>
    </row>
    <row r="23" spans="1:2" x14ac:dyDescent="0.25">
      <c r="A23" s="87"/>
      <c r="B23" s="68" t="s">
        <v>82</v>
      </c>
    </row>
    <row r="24" spans="1:2" x14ac:dyDescent="0.25">
      <c r="A24" s="87"/>
      <c r="B24" s="69" t="s">
        <v>0</v>
      </c>
    </row>
    <row r="25" spans="1:2" x14ac:dyDescent="0.25">
      <c r="A25" s="85"/>
      <c r="B25" s="69"/>
    </row>
    <row r="26" spans="1:2" x14ac:dyDescent="0.25">
      <c r="A26" s="88" t="s">
        <v>83</v>
      </c>
      <c r="B26" s="70" t="s">
        <v>84</v>
      </c>
    </row>
    <row r="27" spans="1:2" x14ac:dyDescent="0.25">
      <c r="A27" s="89"/>
      <c r="B27" s="69" t="s">
        <v>369</v>
      </c>
    </row>
    <row r="28" spans="1:2" x14ac:dyDescent="0.25">
      <c r="A28" s="89"/>
      <c r="B28" s="71" t="s">
        <v>19</v>
      </c>
    </row>
    <row r="29" spans="1:2" x14ac:dyDescent="0.25">
      <c r="A29" s="89"/>
      <c r="B29" s="72" t="s">
        <v>42</v>
      </c>
    </row>
    <row r="30" spans="1:2" ht="12.75" customHeight="1" x14ac:dyDescent="0.25">
      <c r="A30" s="89"/>
      <c r="B30" s="72" t="s">
        <v>192</v>
      </c>
    </row>
    <row r="31" spans="1:2" ht="25.5" x14ac:dyDescent="0.25">
      <c r="A31" s="89"/>
      <c r="B31" s="72" t="s">
        <v>43</v>
      </c>
    </row>
    <row r="32" spans="1:2" x14ac:dyDescent="0.25">
      <c r="A32" s="89"/>
      <c r="B32" s="71" t="s">
        <v>20</v>
      </c>
    </row>
    <row r="33" spans="1:2" x14ac:dyDescent="0.25">
      <c r="A33" s="90"/>
      <c r="B33" s="71" t="s">
        <v>21</v>
      </c>
    </row>
    <row r="34" spans="1:2" x14ac:dyDescent="0.25">
      <c r="A34" s="83" t="s">
        <v>22</v>
      </c>
      <c r="B34" s="73">
        <v>45406</v>
      </c>
    </row>
    <row r="35" spans="1:2" x14ac:dyDescent="0.25">
      <c r="A35" s="83"/>
      <c r="B35" s="74" t="s">
        <v>23</v>
      </c>
    </row>
    <row r="36" spans="1:2" ht="25.5" x14ac:dyDescent="0.25">
      <c r="A36" s="83"/>
      <c r="B36" s="75" t="s">
        <v>24</v>
      </c>
    </row>
    <row r="37" spans="1:2" ht="14.25" customHeight="1" x14ac:dyDescent="0.25">
      <c r="A37" s="82" t="s">
        <v>25</v>
      </c>
      <c r="B37" s="68" t="s">
        <v>85</v>
      </c>
    </row>
    <row r="38" spans="1:2" x14ac:dyDescent="0.25">
      <c r="A38" s="82"/>
      <c r="B38" s="68" t="s">
        <v>86</v>
      </c>
    </row>
    <row r="39" spans="1:2" x14ac:dyDescent="0.25">
      <c r="A39" s="82"/>
      <c r="B39" s="68" t="s">
        <v>44</v>
      </c>
    </row>
    <row r="40" spans="1:2" x14ac:dyDescent="0.25">
      <c r="A40" s="84" t="s">
        <v>26</v>
      </c>
      <c r="B40" s="76" t="s">
        <v>45</v>
      </c>
    </row>
    <row r="41" spans="1:2" ht="25.5" x14ac:dyDescent="0.25">
      <c r="A41" s="85"/>
      <c r="B41" s="77" t="s">
        <v>46</v>
      </c>
    </row>
    <row r="42" spans="1:2" ht="25.5" x14ac:dyDescent="0.25">
      <c r="A42" s="11" t="s">
        <v>27</v>
      </c>
      <c r="B42" s="78" t="s">
        <v>28</v>
      </c>
    </row>
    <row r="43" spans="1:2" ht="14.25" customHeight="1" x14ac:dyDescent="0.25">
      <c r="A43" s="83" t="s">
        <v>29</v>
      </c>
      <c r="B43" s="79" t="s">
        <v>30</v>
      </c>
    </row>
    <row r="44" spans="1:2" ht="14.25" customHeight="1" x14ac:dyDescent="0.25">
      <c r="A44" s="83"/>
      <c r="B44" s="74" t="s">
        <v>31</v>
      </c>
    </row>
    <row r="45" spans="1:2" x14ac:dyDescent="0.25">
      <c r="A45" s="83"/>
      <c r="B45" s="74" t="s">
        <v>32</v>
      </c>
    </row>
    <row r="46" spans="1:2" x14ac:dyDescent="0.25">
      <c r="A46" s="83" t="s">
        <v>33</v>
      </c>
      <c r="B46" s="79" t="s">
        <v>34</v>
      </c>
    </row>
    <row r="47" spans="1:2" x14ac:dyDescent="0.25">
      <c r="A47" s="83"/>
      <c r="B47" s="74" t="s">
        <v>35</v>
      </c>
    </row>
    <row r="48" spans="1:2" x14ac:dyDescent="0.25">
      <c r="A48" s="83"/>
      <c r="B48" s="74" t="s">
        <v>36</v>
      </c>
    </row>
    <row r="49" spans="1:2" x14ac:dyDescent="0.25">
      <c r="A49" s="83"/>
      <c r="B49" s="80" t="s">
        <v>37</v>
      </c>
    </row>
    <row r="50" spans="1:2" ht="25.5" x14ac:dyDescent="0.25">
      <c r="A50" s="12" t="s">
        <v>38</v>
      </c>
      <c r="B50" s="123" t="s">
        <v>198</v>
      </c>
    </row>
    <row r="51" spans="1:2" ht="14.25" customHeight="1" x14ac:dyDescent="0.25">
      <c r="A51" s="84" t="s">
        <v>39</v>
      </c>
      <c r="B51" s="124" t="s">
        <v>199</v>
      </c>
    </row>
    <row r="52" spans="1:2" x14ac:dyDescent="0.25">
      <c r="A52" s="85"/>
      <c r="B52" s="125" t="s">
        <v>87</v>
      </c>
    </row>
    <row r="53" spans="1:2" ht="51" x14ac:dyDescent="0.25">
      <c r="A53" s="13" t="s">
        <v>40</v>
      </c>
      <c r="B53" s="126" t="s">
        <v>370</v>
      </c>
    </row>
    <row r="56" spans="1:2" ht="14.25" customHeight="1" x14ac:dyDescent="0.25"/>
    <row r="58" spans="1:2" ht="25.5" customHeight="1" x14ac:dyDescent="0.25"/>
    <row r="62" spans="1:2" ht="14.25" customHeight="1" x14ac:dyDescent="0.25"/>
    <row r="67" spans="2:2" ht="14.25" customHeight="1" x14ac:dyDescent="0.25"/>
    <row r="80" spans="2:2" x14ac:dyDescent="0.25">
      <c r="B80" s="1"/>
    </row>
    <row r="81" spans="2:2" x14ac:dyDescent="0.25">
      <c r="B81" s="1"/>
    </row>
    <row r="82" spans="2:2" x14ac:dyDescent="0.25">
      <c r="B82" s="1"/>
    </row>
    <row r="83" spans="2:2" x14ac:dyDescent="0.25">
      <c r="B83" s="1"/>
    </row>
    <row r="86" spans="2:2" x14ac:dyDescent="0.25">
      <c r="B86" s="1"/>
    </row>
  </sheetData>
  <mergeCells count="10">
    <mergeCell ref="A37:A39"/>
    <mergeCell ref="A43:A45"/>
    <mergeCell ref="A46:A49"/>
    <mergeCell ref="A51:A52"/>
    <mergeCell ref="A1:B1"/>
    <mergeCell ref="A2:A21"/>
    <mergeCell ref="A22:A25"/>
    <mergeCell ref="A26:A33"/>
    <mergeCell ref="A34:A36"/>
    <mergeCell ref="A40:A41"/>
  </mergeCells>
  <conditionalFormatting sqref="B34">
    <cfRule type="containsBlanks" dxfId="16" priority="2">
      <formula>LEN(TRIM(B34))=0</formula>
    </cfRule>
  </conditionalFormatting>
  <dataValidations count="1">
    <dataValidation type="textLength" operator="lessThanOrEqual" allowBlank="1" showInputMessage="1" showErrorMessage="1" errorTitle="Увага!" error="Кількість символів не повинна перевищувати 80, інакше складно зберігати листи в папку на комп'ютері." sqref="B2" xr:uid="{00000000-0002-0000-0000-000000000000}">
      <formula1>80</formula1>
    </dataValidation>
  </dataValidations>
  <hyperlinks>
    <hyperlink ref="B52" r:id="rId1" xr:uid="{00000000-0004-0000-0000-000000000000}"/>
    <hyperlink ref="B19" location="'Додаток 1'!A1" display="Вимоги щодо закупівлі та технічні характеристики автомобільних шин вказані в Додатку 1." xr:uid="{00000000-0004-0000-0000-000001000000}"/>
    <hyperlink ref="B27" r:id="rId2" xr:uid="{00000000-0004-0000-0000-000002000000}"/>
    <hyperlink ref="B24" r:id="rId3" xr:uid="{00000000-0004-0000-0000-000003000000}"/>
    <hyperlink ref="B20" location="'Додаток 2'!A1" display="Перелік клінінгових послуг, які учасник має розцінити вказані у Додатку 2." xr:uid="{00000000-0004-0000-0000-000004000000}"/>
  </hyperlinks>
  <pageMargins left="0.39370078740157483" right="0.39370078740157483" top="0.39370078740157483" bottom="0.39370078740157483" header="0.11811023622047244" footer="0.11811023622047244"/>
  <pageSetup paperSize="9" scale="71" fitToHeight="0" orientation="portrait" r:id="rId4"/>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53"/>
  <sheetViews>
    <sheetView showGridLines="0" zoomScaleNormal="100" workbookViewId="0">
      <selection activeCell="K3" sqref="K3:Q3"/>
    </sheetView>
  </sheetViews>
  <sheetFormatPr defaultRowHeight="12.75" outlineLevelRow="1" outlineLevelCol="1" x14ac:dyDescent="0.2"/>
  <cols>
    <col min="1" max="1" width="7.140625" style="57" customWidth="1"/>
    <col min="2" max="2" width="18.5703125" style="4" bestFit="1" customWidth="1"/>
    <col min="3" max="3" width="37.85546875" style="5" bestFit="1" customWidth="1"/>
    <col min="4" max="4" width="10.28515625" style="4" bestFit="1" customWidth="1"/>
    <col min="5" max="5" width="11.28515625" style="4" customWidth="1"/>
    <col min="6" max="6" width="9.42578125" style="4" bestFit="1" customWidth="1"/>
    <col min="7" max="7" width="8.5703125" style="4" customWidth="1"/>
    <col min="8" max="8" width="8" style="4" bestFit="1" customWidth="1"/>
    <col min="9" max="9" width="8" style="4" customWidth="1"/>
    <col min="10" max="10" width="6.140625" style="4" bestFit="1" customWidth="1"/>
    <col min="11" max="11" width="10.5703125" style="4" customWidth="1" outlineLevel="1"/>
    <col min="12" max="12" width="11.42578125" style="4" customWidth="1" outlineLevel="1"/>
    <col min="13" max="13" width="9.85546875" style="4" bestFit="1" customWidth="1" outlineLevel="1"/>
    <col min="14" max="14" width="8.5703125" style="4" customWidth="1" outlineLevel="1"/>
    <col min="15" max="16" width="8" style="4" customWidth="1" outlineLevel="1"/>
    <col min="17" max="17" width="6.140625" style="4" customWidth="1" outlineLevel="1"/>
    <col min="18" max="16384" width="9.140625" style="4"/>
  </cols>
  <sheetData>
    <row r="1" spans="1:18" s="2" customFormat="1" ht="12.75" customHeight="1" x14ac:dyDescent="0.2">
      <c r="A1" s="54" t="str">
        <f>IF($K$3=0,"Додаток 1. Специфікація закупівлі","Додаток 1. Цінова пропозиція")</f>
        <v>Додаток 1. Специфікація закупівлі</v>
      </c>
      <c r="B1" s="9"/>
      <c r="M1" s="59"/>
      <c r="N1" s="59"/>
      <c r="O1" s="59"/>
      <c r="P1" s="59"/>
      <c r="Q1" s="59"/>
      <c r="R1" s="60" t="str">
        <f>IF($K$3=0,"Змінювати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18" s="7" customFormat="1" ht="12.75" customHeight="1" x14ac:dyDescent="0.25">
      <c r="A2" s="55" t="str">
        <f>Документація!B2</f>
        <v>Послуги клінінгу</v>
      </c>
      <c r="B2" s="8"/>
      <c r="M2" s="59"/>
      <c r="N2" s="59"/>
      <c r="O2" s="59"/>
      <c r="P2" s="59"/>
      <c r="Q2" s="59"/>
      <c r="R2" s="60" t="str">
        <f>IF($K$3=0,"Поля для заповнення промарковано кольором.","")</f>
        <v>Поля для заповнення промарковано кольором.</v>
      </c>
    </row>
    <row r="3" spans="1:18" ht="12.75" customHeight="1" outlineLevel="1" x14ac:dyDescent="0.2">
      <c r="A3" s="91" t="s">
        <v>9</v>
      </c>
      <c r="B3" s="91"/>
      <c r="C3" s="91"/>
      <c r="D3" s="91"/>
      <c r="E3" s="91"/>
      <c r="F3" s="91"/>
      <c r="G3" s="91"/>
      <c r="H3" s="91"/>
      <c r="I3" s="91"/>
      <c r="J3" s="91"/>
      <c r="K3" s="92"/>
      <c r="L3" s="92"/>
      <c r="M3" s="92"/>
      <c r="N3" s="92"/>
      <c r="O3" s="92"/>
      <c r="P3" s="92"/>
      <c r="Q3" s="92"/>
    </row>
    <row r="4" spans="1:18" ht="12.75" customHeight="1" outlineLevel="1" x14ac:dyDescent="0.2">
      <c r="A4" s="91" t="s">
        <v>2</v>
      </c>
      <c r="B4" s="91"/>
      <c r="C4" s="91"/>
      <c r="D4" s="91"/>
      <c r="E4" s="91"/>
      <c r="F4" s="91"/>
      <c r="G4" s="91"/>
      <c r="H4" s="91"/>
      <c r="I4" s="91"/>
      <c r="J4" s="91"/>
      <c r="K4" s="92"/>
      <c r="L4" s="92"/>
      <c r="M4" s="92"/>
      <c r="N4" s="92"/>
      <c r="O4" s="92"/>
      <c r="P4" s="92"/>
      <c r="Q4" s="92"/>
    </row>
    <row r="5" spans="1:18" ht="12.75" customHeight="1" outlineLevel="1" x14ac:dyDescent="0.2">
      <c r="A5" s="91" t="s">
        <v>3</v>
      </c>
      <c r="B5" s="91"/>
      <c r="C5" s="91"/>
      <c r="D5" s="91"/>
      <c r="E5" s="91"/>
      <c r="F5" s="91"/>
      <c r="G5" s="91"/>
      <c r="H5" s="91"/>
      <c r="I5" s="91"/>
      <c r="J5" s="91"/>
      <c r="K5" s="92"/>
      <c r="L5" s="92"/>
      <c r="M5" s="92"/>
      <c r="N5" s="92"/>
      <c r="O5" s="92"/>
      <c r="P5" s="92"/>
      <c r="Q5" s="92"/>
    </row>
    <row r="6" spans="1:18" ht="12.75" customHeight="1" outlineLevel="1" x14ac:dyDescent="0.2">
      <c r="A6" s="91" t="s">
        <v>4</v>
      </c>
      <c r="B6" s="91"/>
      <c r="C6" s="91"/>
      <c r="D6" s="91"/>
      <c r="E6" s="91"/>
      <c r="F6" s="91"/>
      <c r="G6" s="91"/>
      <c r="H6" s="91"/>
      <c r="I6" s="91"/>
      <c r="J6" s="91"/>
      <c r="K6" s="93"/>
      <c r="L6" s="93"/>
      <c r="M6" s="93"/>
      <c r="N6" s="93"/>
      <c r="O6" s="93"/>
      <c r="P6" s="93"/>
      <c r="Q6" s="93"/>
    </row>
    <row r="7" spans="1:18" ht="12.75" customHeight="1" outlineLevel="1" x14ac:dyDescent="0.2">
      <c r="A7" s="91" t="s">
        <v>5</v>
      </c>
      <c r="B7" s="91"/>
      <c r="C7" s="91"/>
      <c r="D7" s="91"/>
      <c r="E7" s="91"/>
      <c r="F7" s="91"/>
      <c r="G7" s="91"/>
      <c r="H7" s="91"/>
      <c r="I7" s="91"/>
      <c r="J7" s="91"/>
      <c r="K7" s="92"/>
      <c r="L7" s="92"/>
      <c r="M7" s="92"/>
      <c r="N7" s="92"/>
      <c r="O7" s="92"/>
      <c r="P7" s="92"/>
      <c r="Q7" s="92"/>
    </row>
    <row r="8" spans="1:18" ht="12.75" customHeight="1" outlineLevel="1" x14ac:dyDescent="0.2">
      <c r="A8" s="91" t="s">
        <v>6</v>
      </c>
      <c r="B8" s="91"/>
      <c r="C8" s="91"/>
      <c r="D8" s="91"/>
      <c r="E8" s="91"/>
      <c r="F8" s="91"/>
      <c r="G8" s="91"/>
      <c r="H8" s="91"/>
      <c r="I8" s="91"/>
      <c r="J8" s="91"/>
      <c r="K8" s="92"/>
      <c r="L8" s="92"/>
      <c r="M8" s="92"/>
      <c r="N8" s="92"/>
      <c r="O8" s="92"/>
      <c r="P8" s="92"/>
      <c r="Q8" s="92"/>
    </row>
    <row r="9" spans="1:18" ht="12.75" customHeight="1" outlineLevel="1" x14ac:dyDescent="0.2">
      <c r="A9" s="91" t="s">
        <v>10</v>
      </c>
      <c r="B9" s="91"/>
      <c r="C9" s="91"/>
      <c r="D9" s="91"/>
      <c r="E9" s="91"/>
      <c r="F9" s="91"/>
      <c r="G9" s="91"/>
      <c r="H9" s="91"/>
      <c r="I9" s="91"/>
      <c r="J9" s="91"/>
      <c r="K9" s="93"/>
      <c r="L9" s="93"/>
      <c r="M9" s="93"/>
      <c r="N9" s="93"/>
      <c r="O9" s="93"/>
      <c r="P9" s="93"/>
      <c r="Q9" s="93"/>
    </row>
    <row r="10" spans="1:18" ht="12.75" customHeight="1" outlineLevel="1" x14ac:dyDescent="0.2">
      <c r="A10" s="91" t="s">
        <v>11</v>
      </c>
      <c r="B10" s="91"/>
      <c r="C10" s="91"/>
      <c r="D10" s="91"/>
      <c r="E10" s="91"/>
      <c r="F10" s="91"/>
      <c r="G10" s="91"/>
      <c r="H10" s="91"/>
      <c r="I10" s="91"/>
      <c r="J10" s="91"/>
      <c r="K10" s="92"/>
      <c r="L10" s="92"/>
      <c r="M10" s="92"/>
      <c r="N10" s="92"/>
      <c r="O10" s="92"/>
      <c r="P10" s="92"/>
      <c r="Q10" s="92"/>
    </row>
    <row r="11" spans="1:18" ht="12.75" customHeight="1" outlineLevel="1" x14ac:dyDescent="0.2">
      <c r="A11" s="91" t="s">
        <v>12</v>
      </c>
      <c r="B11" s="91"/>
      <c r="C11" s="91"/>
      <c r="D11" s="91"/>
      <c r="E11" s="91"/>
      <c r="F11" s="91"/>
      <c r="G11" s="91"/>
      <c r="H11" s="91"/>
      <c r="I11" s="91"/>
      <c r="J11" s="91"/>
      <c r="K11" s="93"/>
      <c r="L11" s="93"/>
      <c r="M11" s="93"/>
      <c r="N11" s="93"/>
      <c r="O11" s="93"/>
      <c r="P11" s="93"/>
      <c r="Q11" s="93"/>
    </row>
    <row r="12" spans="1:18" ht="12.75" customHeight="1" outlineLevel="1" x14ac:dyDescent="0.2">
      <c r="A12" s="91" t="s">
        <v>13</v>
      </c>
      <c r="B12" s="91"/>
      <c r="C12" s="91"/>
      <c r="D12" s="91"/>
      <c r="E12" s="91"/>
      <c r="F12" s="91"/>
      <c r="G12" s="91"/>
      <c r="H12" s="91"/>
      <c r="I12" s="91"/>
      <c r="J12" s="91"/>
      <c r="K12" s="92"/>
      <c r="L12" s="92"/>
      <c r="M12" s="92"/>
      <c r="N12" s="92"/>
      <c r="O12" s="92"/>
      <c r="P12" s="92"/>
      <c r="Q12" s="92"/>
    </row>
    <row r="13" spans="1:18" ht="12.75" customHeight="1" outlineLevel="1" x14ac:dyDescent="0.2">
      <c r="A13" s="114" t="s">
        <v>61</v>
      </c>
      <c r="B13" s="114"/>
      <c r="C13" s="114"/>
      <c r="D13" s="114"/>
      <c r="E13" s="114"/>
      <c r="F13" s="114"/>
      <c r="G13" s="114"/>
      <c r="H13" s="114"/>
      <c r="I13" s="114"/>
      <c r="J13" s="114"/>
      <c r="K13" s="92"/>
      <c r="L13" s="92"/>
      <c r="M13" s="92"/>
      <c r="N13" s="92"/>
      <c r="O13" s="92"/>
      <c r="P13" s="92"/>
      <c r="Q13" s="92"/>
    </row>
    <row r="14" spans="1:18" ht="12.75" customHeight="1" outlineLevel="1" x14ac:dyDescent="0.2">
      <c r="A14" s="91" t="s">
        <v>14</v>
      </c>
      <c r="B14" s="91"/>
      <c r="C14" s="91"/>
      <c r="D14" s="91"/>
      <c r="E14" s="91"/>
      <c r="F14" s="91"/>
      <c r="G14" s="91"/>
      <c r="H14" s="91"/>
      <c r="I14" s="91"/>
      <c r="J14" s="91"/>
      <c r="K14" s="92"/>
      <c r="L14" s="92"/>
      <c r="M14" s="92"/>
      <c r="N14" s="92"/>
      <c r="O14" s="92"/>
      <c r="P14" s="92"/>
      <c r="Q14" s="92"/>
    </row>
    <row r="15" spans="1:18" outlineLevel="1" x14ac:dyDescent="0.2">
      <c r="A15" s="91" t="s">
        <v>7</v>
      </c>
      <c r="B15" s="91"/>
      <c r="C15" s="91"/>
      <c r="D15" s="91"/>
      <c r="E15" s="91"/>
      <c r="F15" s="91"/>
      <c r="G15" s="91"/>
      <c r="H15" s="91"/>
      <c r="I15" s="91"/>
      <c r="J15" s="91"/>
      <c r="K15" s="92"/>
      <c r="L15" s="92"/>
      <c r="M15" s="92"/>
      <c r="N15" s="92"/>
      <c r="O15" s="92"/>
      <c r="P15" s="92"/>
      <c r="Q15" s="92"/>
    </row>
    <row r="16" spans="1:18" ht="12.75" customHeight="1" outlineLevel="1" x14ac:dyDescent="0.2">
      <c r="A16" s="91" t="s">
        <v>8</v>
      </c>
      <c r="B16" s="91"/>
      <c r="C16" s="91"/>
      <c r="D16" s="91"/>
      <c r="E16" s="91"/>
      <c r="F16" s="91"/>
      <c r="G16" s="91"/>
      <c r="H16" s="91"/>
      <c r="I16" s="91"/>
      <c r="J16" s="91"/>
      <c r="K16" s="92"/>
      <c r="L16" s="92"/>
      <c r="M16" s="92"/>
      <c r="N16" s="92"/>
      <c r="O16" s="92"/>
      <c r="P16" s="92"/>
      <c r="Q16" s="92"/>
    </row>
    <row r="17" spans="1:17" ht="12.75" customHeight="1" outlineLevel="1" x14ac:dyDescent="0.2">
      <c r="A17" s="115" t="s">
        <v>60</v>
      </c>
      <c r="B17" s="115"/>
      <c r="C17" s="115"/>
      <c r="D17" s="115"/>
      <c r="E17" s="115"/>
      <c r="F17" s="115"/>
      <c r="G17" s="115"/>
      <c r="H17" s="115"/>
      <c r="I17" s="115"/>
      <c r="J17" s="115"/>
      <c r="K17" s="92"/>
      <c r="L17" s="92"/>
      <c r="M17" s="92"/>
      <c r="N17" s="92"/>
      <c r="O17" s="92"/>
      <c r="P17" s="92"/>
      <c r="Q17" s="92"/>
    </row>
    <row r="18" spans="1:17" ht="12.75" customHeight="1" outlineLevel="1" x14ac:dyDescent="0.2">
      <c r="A18" s="91" t="s">
        <v>59</v>
      </c>
      <c r="B18" s="91"/>
      <c r="C18" s="91"/>
      <c r="D18" s="91"/>
      <c r="E18" s="91"/>
      <c r="F18" s="91"/>
      <c r="G18" s="91"/>
      <c r="H18" s="91"/>
      <c r="I18" s="91"/>
      <c r="J18" s="91"/>
      <c r="K18" s="92"/>
      <c r="L18" s="92"/>
      <c r="M18" s="92"/>
      <c r="N18" s="92"/>
      <c r="O18" s="92"/>
      <c r="P18" s="92"/>
      <c r="Q18" s="92"/>
    </row>
    <row r="19" spans="1:17" ht="12.75" customHeight="1" outlineLevel="1" x14ac:dyDescent="0.2">
      <c r="A19" s="91" t="s">
        <v>58</v>
      </c>
      <c r="B19" s="91"/>
      <c r="C19" s="91"/>
      <c r="D19" s="91"/>
      <c r="E19" s="91"/>
      <c r="F19" s="91"/>
      <c r="G19" s="91"/>
      <c r="H19" s="91"/>
      <c r="I19" s="91"/>
      <c r="J19" s="91"/>
      <c r="K19" s="92"/>
      <c r="L19" s="92"/>
      <c r="M19" s="92"/>
      <c r="N19" s="92"/>
      <c r="O19" s="92"/>
      <c r="P19" s="92"/>
      <c r="Q19" s="92"/>
    </row>
    <row r="20" spans="1:17" ht="12.75" customHeight="1" outlineLevel="1" x14ac:dyDescent="0.2">
      <c r="A20" s="106" t="s">
        <v>193</v>
      </c>
      <c r="B20" s="107"/>
      <c r="C20" s="107"/>
      <c r="D20" s="107"/>
      <c r="E20" s="107"/>
      <c r="F20" s="107"/>
      <c r="G20" s="107"/>
      <c r="H20" s="107"/>
      <c r="I20" s="108"/>
      <c r="J20" s="58"/>
      <c r="K20" s="92"/>
      <c r="L20" s="92"/>
      <c r="M20" s="92"/>
      <c r="N20" s="92"/>
      <c r="O20" s="92"/>
      <c r="P20" s="92"/>
      <c r="Q20" s="92"/>
    </row>
    <row r="21" spans="1:17" ht="15" outlineLevel="1" x14ac:dyDescent="0.2">
      <c r="A21" s="106" t="s">
        <v>194</v>
      </c>
      <c r="B21" s="107"/>
      <c r="C21" s="109"/>
      <c r="D21" s="109"/>
      <c r="E21" s="109"/>
      <c r="F21" s="109"/>
      <c r="G21" s="109"/>
      <c r="H21" s="109"/>
      <c r="I21" s="109"/>
      <c r="J21" s="110"/>
      <c r="K21" s="92"/>
      <c r="L21" s="92"/>
      <c r="M21" s="92"/>
      <c r="N21" s="92"/>
      <c r="O21" s="92"/>
      <c r="P21" s="92"/>
      <c r="Q21" s="92"/>
    </row>
    <row r="22" spans="1:17" s="6" customFormat="1" ht="24" customHeight="1" outlineLevel="1" x14ac:dyDescent="0.2">
      <c r="A22" s="111" t="s">
        <v>129</v>
      </c>
      <c r="B22" s="112"/>
      <c r="C22" s="112"/>
      <c r="D22" s="112"/>
      <c r="E22" s="112"/>
      <c r="F22" s="112"/>
      <c r="G22" s="112"/>
      <c r="H22" s="112"/>
      <c r="I22" s="112"/>
      <c r="J22" s="113"/>
      <c r="K22" s="92"/>
      <c r="L22" s="92"/>
      <c r="M22" s="92"/>
      <c r="N22" s="92"/>
      <c r="O22" s="92"/>
      <c r="P22" s="92"/>
      <c r="Q22" s="92"/>
    </row>
    <row r="23" spans="1:17" outlineLevel="1" x14ac:dyDescent="0.2">
      <c r="A23" s="111" t="s">
        <v>195</v>
      </c>
      <c r="B23" s="112"/>
      <c r="C23" s="112"/>
      <c r="D23" s="112"/>
      <c r="E23" s="112"/>
      <c r="F23" s="112"/>
      <c r="G23" s="112"/>
      <c r="H23" s="112"/>
      <c r="I23" s="112"/>
      <c r="J23" s="113"/>
      <c r="K23" s="92"/>
      <c r="L23" s="92"/>
      <c r="M23" s="92"/>
      <c r="N23" s="92"/>
      <c r="O23" s="92"/>
      <c r="P23" s="92"/>
      <c r="Q23" s="92"/>
    </row>
    <row r="24" spans="1:17" s="20" customFormat="1" ht="26.25" customHeight="1" x14ac:dyDescent="0.25">
      <c r="A24" s="111" t="s">
        <v>196</v>
      </c>
      <c r="B24" s="112"/>
      <c r="C24" s="112"/>
      <c r="D24" s="112"/>
      <c r="E24" s="112"/>
      <c r="F24" s="112"/>
      <c r="G24" s="112"/>
      <c r="H24" s="112"/>
      <c r="I24" s="112"/>
      <c r="J24" s="113"/>
      <c r="K24" s="92"/>
      <c r="L24" s="92"/>
      <c r="M24" s="92"/>
      <c r="N24" s="92"/>
      <c r="O24" s="92"/>
      <c r="P24" s="92"/>
      <c r="Q24" s="92"/>
    </row>
    <row r="25" spans="1:17" s="20" customFormat="1" ht="25.5" customHeight="1" x14ac:dyDescent="0.25">
      <c r="A25" s="91" t="s">
        <v>197</v>
      </c>
      <c r="B25" s="91"/>
      <c r="C25" s="91"/>
      <c r="D25" s="91"/>
      <c r="E25" s="91"/>
      <c r="F25" s="91"/>
      <c r="G25" s="91"/>
      <c r="H25" s="91"/>
      <c r="I25" s="91"/>
      <c r="J25" s="91"/>
      <c r="K25" s="92"/>
      <c r="L25" s="92"/>
      <c r="M25" s="92"/>
      <c r="N25" s="92"/>
      <c r="O25" s="92"/>
      <c r="P25" s="92"/>
      <c r="Q25" s="92"/>
    </row>
    <row r="26" spans="1:17" x14ac:dyDescent="0.2">
      <c r="A26" s="102" t="s">
        <v>81</v>
      </c>
      <c r="B26" s="97" t="s">
        <v>57</v>
      </c>
      <c r="C26" s="98"/>
      <c r="D26" s="101" t="s">
        <v>130</v>
      </c>
      <c r="E26" s="101"/>
      <c r="F26" s="101"/>
      <c r="G26" s="101"/>
      <c r="H26" s="101"/>
      <c r="I26" s="101"/>
      <c r="J26" s="101"/>
      <c r="K26" s="101" t="s">
        <v>127</v>
      </c>
      <c r="L26" s="101"/>
      <c r="M26" s="101"/>
      <c r="N26" s="101"/>
      <c r="O26" s="101"/>
      <c r="P26" s="101"/>
      <c r="Q26" s="101"/>
    </row>
    <row r="27" spans="1:17" ht="112.5" x14ac:dyDescent="0.2">
      <c r="A27" s="102"/>
      <c r="B27" s="99"/>
      <c r="C27" s="100"/>
      <c r="D27" s="50" t="s">
        <v>268</v>
      </c>
      <c r="E27" s="50" t="s">
        <v>269</v>
      </c>
      <c r="F27" s="50" t="s">
        <v>270</v>
      </c>
      <c r="G27" s="50" t="s">
        <v>271</v>
      </c>
      <c r="H27" s="50" t="s">
        <v>272</v>
      </c>
      <c r="I27" s="50" t="s">
        <v>273</v>
      </c>
      <c r="J27" s="50" t="s">
        <v>274</v>
      </c>
      <c r="K27" s="18" t="s">
        <v>120</v>
      </c>
      <c r="L27" s="18" t="s">
        <v>121</v>
      </c>
      <c r="M27" s="18" t="s">
        <v>122</v>
      </c>
      <c r="N27" s="18" t="s">
        <v>123</v>
      </c>
      <c r="O27" s="18" t="s">
        <v>124</v>
      </c>
      <c r="P27" s="18" t="s">
        <v>125</v>
      </c>
      <c r="Q27" s="18" t="s">
        <v>126</v>
      </c>
    </row>
    <row r="28" spans="1:17" x14ac:dyDescent="0.2">
      <c r="A28" s="56">
        <v>1</v>
      </c>
      <c r="B28" s="19" t="s">
        <v>336</v>
      </c>
      <c r="C28" s="19" t="s">
        <v>105</v>
      </c>
      <c r="D28" s="52">
        <v>750</v>
      </c>
      <c r="E28" s="53">
        <v>375</v>
      </c>
      <c r="F28" s="53">
        <v>30</v>
      </c>
      <c r="G28" s="61" t="s">
        <v>104</v>
      </c>
      <c r="H28" s="61" t="s">
        <v>104</v>
      </c>
      <c r="I28" s="61" t="s">
        <v>104</v>
      </c>
      <c r="J28" s="53">
        <v>3</v>
      </c>
      <c r="K28" s="52"/>
      <c r="L28" s="52"/>
      <c r="M28" s="52"/>
      <c r="N28" s="52" t="s">
        <v>104</v>
      </c>
      <c r="O28" s="52" t="s">
        <v>104</v>
      </c>
      <c r="P28" s="52" t="s">
        <v>104</v>
      </c>
      <c r="Q28" s="52"/>
    </row>
    <row r="29" spans="1:17" x14ac:dyDescent="0.2">
      <c r="A29" s="56">
        <v>2</v>
      </c>
      <c r="B29" s="19" t="s">
        <v>325</v>
      </c>
      <c r="C29" s="19" t="s">
        <v>284</v>
      </c>
      <c r="D29" s="52">
        <v>1200</v>
      </c>
      <c r="E29" s="53">
        <v>600</v>
      </c>
      <c r="F29" s="53">
        <v>15</v>
      </c>
      <c r="G29" s="61" t="s">
        <v>104</v>
      </c>
      <c r="H29" s="53">
        <v>45</v>
      </c>
      <c r="I29" s="61" t="s">
        <v>104</v>
      </c>
      <c r="J29" s="53">
        <v>50</v>
      </c>
      <c r="K29" s="52"/>
      <c r="L29" s="52"/>
      <c r="M29" s="52"/>
      <c r="N29" s="52" t="s">
        <v>104</v>
      </c>
      <c r="O29" s="52"/>
      <c r="P29" s="52" t="s">
        <v>104</v>
      </c>
      <c r="Q29" s="52"/>
    </row>
    <row r="30" spans="1:17" x14ac:dyDescent="0.2">
      <c r="A30" s="56">
        <v>3</v>
      </c>
      <c r="B30" s="19" t="s">
        <v>367</v>
      </c>
      <c r="C30" s="19" t="s">
        <v>246</v>
      </c>
      <c r="D30" s="52">
        <v>800</v>
      </c>
      <c r="E30" s="53">
        <v>400</v>
      </c>
      <c r="F30" s="53">
        <v>11</v>
      </c>
      <c r="G30" s="61" t="s">
        <v>104</v>
      </c>
      <c r="H30" s="61" t="s">
        <v>104</v>
      </c>
      <c r="I30" s="61" t="s">
        <v>104</v>
      </c>
      <c r="J30" s="53">
        <v>90</v>
      </c>
      <c r="K30" s="52"/>
      <c r="L30" s="52"/>
      <c r="M30" s="52"/>
      <c r="N30" s="52" t="s">
        <v>104</v>
      </c>
      <c r="O30" s="52" t="s">
        <v>104</v>
      </c>
      <c r="P30" s="52" t="s">
        <v>104</v>
      </c>
      <c r="Q30" s="52"/>
    </row>
    <row r="31" spans="1:17" x14ac:dyDescent="0.2">
      <c r="A31" s="56">
        <v>4</v>
      </c>
      <c r="B31" s="19" t="s">
        <v>330</v>
      </c>
      <c r="C31" s="19" t="s">
        <v>219</v>
      </c>
      <c r="D31" s="53">
        <v>997</v>
      </c>
      <c r="E31" s="53">
        <v>498.5</v>
      </c>
      <c r="F31" s="53">
        <v>6</v>
      </c>
      <c r="G31" s="61" t="s">
        <v>104</v>
      </c>
      <c r="H31" s="61" t="s">
        <v>104</v>
      </c>
      <c r="I31" s="61" t="s">
        <v>104</v>
      </c>
      <c r="J31" s="61" t="s">
        <v>104</v>
      </c>
      <c r="K31" s="52"/>
      <c r="L31" s="52"/>
      <c r="M31" s="52"/>
      <c r="N31" s="52" t="s">
        <v>104</v>
      </c>
      <c r="O31" s="52" t="s">
        <v>104</v>
      </c>
      <c r="P31" s="52" t="s">
        <v>104</v>
      </c>
      <c r="Q31" s="52" t="s">
        <v>104</v>
      </c>
    </row>
    <row r="32" spans="1:17" ht="25.5" x14ac:dyDescent="0.2">
      <c r="A32" s="56">
        <v>5</v>
      </c>
      <c r="B32" s="19" t="s">
        <v>341</v>
      </c>
      <c r="C32" s="19" t="s">
        <v>226</v>
      </c>
      <c r="D32" s="52">
        <v>400</v>
      </c>
      <c r="E32" s="53">
        <v>200</v>
      </c>
      <c r="F32" s="53">
        <v>6</v>
      </c>
      <c r="G32" s="61" t="s">
        <v>104</v>
      </c>
      <c r="H32" s="61" t="s">
        <v>104</v>
      </c>
      <c r="I32" s="61" t="s">
        <v>104</v>
      </c>
      <c r="J32" s="53">
        <v>27</v>
      </c>
      <c r="K32" s="52"/>
      <c r="L32" s="52"/>
      <c r="M32" s="52"/>
      <c r="N32" s="52" t="s">
        <v>104</v>
      </c>
      <c r="O32" s="52" t="s">
        <v>104</v>
      </c>
      <c r="P32" s="52" t="s">
        <v>104</v>
      </c>
      <c r="Q32" s="52"/>
    </row>
    <row r="33" spans="1:17" x14ac:dyDescent="0.2">
      <c r="A33" s="56">
        <v>6</v>
      </c>
      <c r="B33" s="19" t="s">
        <v>353</v>
      </c>
      <c r="C33" s="19" t="s">
        <v>100</v>
      </c>
      <c r="D33" s="52">
        <v>500</v>
      </c>
      <c r="E33" s="53">
        <v>250</v>
      </c>
      <c r="F33" s="53">
        <v>5</v>
      </c>
      <c r="G33" s="61" t="s">
        <v>104</v>
      </c>
      <c r="H33" s="61" t="s">
        <v>104</v>
      </c>
      <c r="I33" s="61" t="s">
        <v>104</v>
      </c>
      <c r="J33" s="53">
        <v>15</v>
      </c>
      <c r="K33" s="52"/>
      <c r="L33" s="52"/>
      <c r="M33" s="52"/>
      <c r="N33" s="52" t="s">
        <v>104</v>
      </c>
      <c r="O33" s="52" t="s">
        <v>104</v>
      </c>
      <c r="P33" s="52" t="s">
        <v>104</v>
      </c>
      <c r="Q33" s="52"/>
    </row>
    <row r="34" spans="1:17" x14ac:dyDescent="0.2">
      <c r="A34" s="56">
        <v>7</v>
      </c>
      <c r="B34" s="19" t="s">
        <v>337</v>
      </c>
      <c r="C34" s="19" t="s">
        <v>258</v>
      </c>
      <c r="D34" s="52">
        <v>600</v>
      </c>
      <c r="E34" s="53">
        <v>300</v>
      </c>
      <c r="F34" s="53">
        <v>380</v>
      </c>
      <c r="G34" s="61" t="s">
        <v>104</v>
      </c>
      <c r="H34" s="61" t="s">
        <v>104</v>
      </c>
      <c r="I34" s="61" t="s">
        <v>104</v>
      </c>
      <c r="J34" s="53">
        <v>14.1</v>
      </c>
      <c r="K34" s="52"/>
      <c r="L34" s="52"/>
      <c r="M34" s="52"/>
      <c r="N34" s="52" t="s">
        <v>104</v>
      </c>
      <c r="O34" s="52" t="s">
        <v>104</v>
      </c>
      <c r="P34" s="52" t="s">
        <v>104</v>
      </c>
      <c r="Q34" s="52"/>
    </row>
    <row r="35" spans="1:17" x14ac:dyDescent="0.2">
      <c r="A35" s="56">
        <v>8</v>
      </c>
      <c r="B35" s="19" t="s">
        <v>337</v>
      </c>
      <c r="C35" s="19" t="s">
        <v>259</v>
      </c>
      <c r="D35" s="52">
        <v>780</v>
      </c>
      <c r="E35" s="53">
        <v>390</v>
      </c>
      <c r="F35" s="53">
        <v>47</v>
      </c>
      <c r="G35" s="61" t="s">
        <v>104</v>
      </c>
      <c r="H35" s="61" t="s">
        <v>104</v>
      </c>
      <c r="I35" s="61" t="s">
        <v>104</v>
      </c>
      <c r="J35" s="61" t="s">
        <v>104</v>
      </c>
      <c r="K35" s="52"/>
      <c r="L35" s="52"/>
      <c r="M35" s="52"/>
      <c r="N35" s="52" t="s">
        <v>104</v>
      </c>
      <c r="O35" s="52" t="s">
        <v>104</v>
      </c>
      <c r="P35" s="52" t="s">
        <v>104</v>
      </c>
      <c r="Q35" s="52" t="s">
        <v>104</v>
      </c>
    </row>
    <row r="36" spans="1:17" x14ac:dyDescent="0.2">
      <c r="A36" s="56">
        <v>9</v>
      </c>
      <c r="B36" s="19" t="s">
        <v>337</v>
      </c>
      <c r="C36" s="19" t="s">
        <v>264</v>
      </c>
      <c r="D36" s="52">
        <v>700</v>
      </c>
      <c r="E36" s="53">
        <v>350</v>
      </c>
      <c r="F36" s="53">
        <v>12</v>
      </c>
      <c r="G36" s="61" t="s">
        <v>104</v>
      </c>
      <c r="H36" s="61" t="s">
        <v>104</v>
      </c>
      <c r="I36" s="61" t="s">
        <v>104</v>
      </c>
      <c r="J36" s="53">
        <v>45</v>
      </c>
      <c r="K36" s="52"/>
      <c r="L36" s="52"/>
      <c r="M36" s="52"/>
      <c r="N36" s="52" t="s">
        <v>104</v>
      </c>
      <c r="O36" s="52" t="s">
        <v>104</v>
      </c>
      <c r="P36" s="52" t="s">
        <v>104</v>
      </c>
      <c r="Q36" s="52"/>
    </row>
    <row r="37" spans="1:17" x14ac:dyDescent="0.2">
      <c r="A37" s="56">
        <v>10</v>
      </c>
      <c r="B37" s="19" t="s">
        <v>316</v>
      </c>
      <c r="C37" s="19" t="s">
        <v>115</v>
      </c>
      <c r="D37" s="52">
        <v>785</v>
      </c>
      <c r="E37" s="53">
        <v>392.5</v>
      </c>
      <c r="F37" s="53">
        <v>10</v>
      </c>
      <c r="G37" s="61" t="s">
        <v>104</v>
      </c>
      <c r="H37" s="61" t="s">
        <v>104</v>
      </c>
      <c r="I37" s="61" t="s">
        <v>104</v>
      </c>
      <c r="J37" s="61" t="s">
        <v>104</v>
      </c>
      <c r="K37" s="52"/>
      <c r="L37" s="52"/>
      <c r="M37" s="52"/>
      <c r="N37" s="52" t="s">
        <v>104</v>
      </c>
      <c r="O37" s="52" t="s">
        <v>104</v>
      </c>
      <c r="P37" s="52" t="s">
        <v>104</v>
      </c>
      <c r="Q37" s="52" t="s">
        <v>104</v>
      </c>
    </row>
    <row r="38" spans="1:17" x14ac:dyDescent="0.2">
      <c r="A38" s="56">
        <v>11</v>
      </c>
      <c r="B38" s="19" t="s">
        <v>347</v>
      </c>
      <c r="C38" s="19" t="s">
        <v>229</v>
      </c>
      <c r="D38" s="52">
        <v>750</v>
      </c>
      <c r="E38" s="53">
        <v>375</v>
      </c>
      <c r="F38" s="53">
        <v>25</v>
      </c>
      <c r="G38" s="61" t="s">
        <v>104</v>
      </c>
      <c r="H38" s="61" t="s">
        <v>104</v>
      </c>
      <c r="I38" s="61" t="s">
        <v>104</v>
      </c>
      <c r="J38" s="61" t="s">
        <v>104</v>
      </c>
      <c r="K38" s="52"/>
      <c r="L38" s="52"/>
      <c r="M38" s="52"/>
      <c r="N38" s="52" t="s">
        <v>104</v>
      </c>
      <c r="O38" s="52" t="s">
        <v>104</v>
      </c>
      <c r="P38" s="52" t="s">
        <v>104</v>
      </c>
      <c r="Q38" s="52" t="s">
        <v>104</v>
      </c>
    </row>
    <row r="39" spans="1:17" x14ac:dyDescent="0.2">
      <c r="A39" s="56">
        <v>12</v>
      </c>
      <c r="B39" s="19" t="s">
        <v>347</v>
      </c>
      <c r="C39" s="19" t="s">
        <v>230</v>
      </c>
      <c r="D39" s="52">
        <v>907</v>
      </c>
      <c r="E39" s="53">
        <v>453.5</v>
      </c>
      <c r="F39" s="53">
        <v>11</v>
      </c>
      <c r="G39" s="61" t="s">
        <v>104</v>
      </c>
      <c r="H39" s="61" t="s">
        <v>104</v>
      </c>
      <c r="I39" s="61" t="s">
        <v>104</v>
      </c>
      <c r="J39" s="53">
        <v>8</v>
      </c>
      <c r="K39" s="52"/>
      <c r="L39" s="52"/>
      <c r="M39" s="52"/>
      <c r="N39" s="52" t="s">
        <v>104</v>
      </c>
      <c r="O39" s="52" t="s">
        <v>104</v>
      </c>
      <c r="P39" s="52" t="s">
        <v>104</v>
      </c>
      <c r="Q39" s="52"/>
    </row>
    <row r="40" spans="1:17" ht="25.5" x14ac:dyDescent="0.2">
      <c r="A40" s="56">
        <v>13</v>
      </c>
      <c r="B40" s="19" t="s">
        <v>347</v>
      </c>
      <c r="C40" s="19" t="s">
        <v>231</v>
      </c>
      <c r="D40" s="52">
        <v>907</v>
      </c>
      <c r="E40" s="53">
        <v>453.5</v>
      </c>
      <c r="F40" s="62" t="s">
        <v>104</v>
      </c>
      <c r="G40" s="62" t="s">
        <v>104</v>
      </c>
      <c r="H40" s="62" t="s">
        <v>104</v>
      </c>
      <c r="I40" s="62" t="s">
        <v>104</v>
      </c>
      <c r="J40" s="62" t="s">
        <v>104</v>
      </c>
      <c r="K40" s="52"/>
      <c r="L40" s="52"/>
      <c r="M40" s="52" t="s">
        <v>104</v>
      </c>
      <c r="N40" s="52" t="s">
        <v>104</v>
      </c>
      <c r="O40" s="52" t="s">
        <v>104</v>
      </c>
      <c r="P40" s="52" t="s">
        <v>104</v>
      </c>
      <c r="Q40" s="52" t="s">
        <v>104</v>
      </c>
    </row>
    <row r="41" spans="1:17" x14ac:dyDescent="0.2">
      <c r="A41" s="56">
        <v>14</v>
      </c>
      <c r="B41" s="19" t="s">
        <v>347</v>
      </c>
      <c r="C41" s="19" t="s">
        <v>262</v>
      </c>
      <c r="D41" s="52">
        <v>650</v>
      </c>
      <c r="E41" s="52">
        <v>325</v>
      </c>
      <c r="F41" s="52">
        <v>15</v>
      </c>
      <c r="G41" s="53">
        <v>70</v>
      </c>
      <c r="H41" s="53">
        <v>70</v>
      </c>
      <c r="I41" s="62" t="s">
        <v>104</v>
      </c>
      <c r="J41" s="62" t="s">
        <v>104</v>
      </c>
      <c r="K41" s="52"/>
      <c r="L41" s="52"/>
      <c r="M41" s="52"/>
      <c r="N41" s="52"/>
      <c r="O41" s="52"/>
      <c r="P41" s="52" t="s">
        <v>104</v>
      </c>
      <c r="Q41" s="52" t="s">
        <v>104</v>
      </c>
    </row>
    <row r="42" spans="1:17" x14ac:dyDescent="0.2">
      <c r="A42" s="56">
        <v>15</v>
      </c>
      <c r="B42" s="19" t="s">
        <v>347</v>
      </c>
      <c r="C42" s="19" t="s">
        <v>265</v>
      </c>
      <c r="D42" s="52">
        <v>720</v>
      </c>
      <c r="E42" s="52">
        <v>360</v>
      </c>
      <c r="F42" s="53">
        <v>4</v>
      </c>
      <c r="G42" s="53">
        <v>60</v>
      </c>
      <c r="H42" s="53">
        <v>60</v>
      </c>
      <c r="I42" s="62" t="s">
        <v>104</v>
      </c>
      <c r="J42" s="53">
        <v>72</v>
      </c>
      <c r="K42" s="52"/>
      <c r="L42" s="52"/>
      <c r="M42" s="52"/>
      <c r="N42" s="52"/>
      <c r="O42" s="52"/>
      <c r="P42" s="52" t="s">
        <v>104</v>
      </c>
      <c r="Q42" s="52"/>
    </row>
    <row r="43" spans="1:17" x14ac:dyDescent="0.2">
      <c r="A43" s="56">
        <v>16</v>
      </c>
      <c r="B43" s="19" t="s">
        <v>310</v>
      </c>
      <c r="C43" s="19" t="s">
        <v>201</v>
      </c>
      <c r="D43" s="52">
        <v>730</v>
      </c>
      <c r="E43" s="53">
        <v>365</v>
      </c>
      <c r="F43" s="62" t="s">
        <v>104</v>
      </c>
      <c r="G43" s="61" t="s">
        <v>104</v>
      </c>
      <c r="H43" s="61" t="s">
        <v>104</v>
      </c>
      <c r="I43" s="61" t="s">
        <v>104</v>
      </c>
      <c r="J43" s="53">
        <v>30</v>
      </c>
      <c r="K43" s="52"/>
      <c r="L43" s="52"/>
      <c r="M43" s="52" t="s">
        <v>104</v>
      </c>
      <c r="N43" s="52" t="s">
        <v>104</v>
      </c>
      <c r="O43" s="52" t="s">
        <v>104</v>
      </c>
      <c r="P43" s="52" t="s">
        <v>104</v>
      </c>
      <c r="Q43" s="52"/>
    </row>
    <row r="44" spans="1:17" x14ac:dyDescent="0.2">
      <c r="A44" s="56">
        <v>17</v>
      </c>
      <c r="B44" s="19" t="s">
        <v>338</v>
      </c>
      <c r="C44" s="19" t="s">
        <v>290</v>
      </c>
      <c r="D44" s="53">
        <v>700</v>
      </c>
      <c r="E44" s="53">
        <v>350</v>
      </c>
      <c r="F44" s="53">
        <v>3</v>
      </c>
      <c r="G44" s="53">
        <v>16</v>
      </c>
      <c r="H44" s="53">
        <v>16</v>
      </c>
      <c r="I44" s="62" t="s">
        <v>104</v>
      </c>
      <c r="J44" s="53">
        <v>12</v>
      </c>
      <c r="K44" s="52"/>
      <c r="L44" s="52"/>
      <c r="M44" s="52"/>
      <c r="N44" s="52"/>
      <c r="O44" s="52"/>
      <c r="P44" s="52" t="s">
        <v>104</v>
      </c>
      <c r="Q44" s="52"/>
    </row>
    <row r="45" spans="1:17" x14ac:dyDescent="0.2">
      <c r="A45" s="56">
        <v>18</v>
      </c>
      <c r="B45" s="19" t="s">
        <v>338</v>
      </c>
      <c r="C45" s="19" t="s">
        <v>291</v>
      </c>
      <c r="D45" s="52">
        <v>709</v>
      </c>
      <c r="E45" s="53">
        <v>354.5</v>
      </c>
      <c r="F45" s="61" t="s">
        <v>104</v>
      </c>
      <c r="G45" s="53">
        <v>16.5</v>
      </c>
      <c r="H45" s="61" t="s">
        <v>104</v>
      </c>
      <c r="I45" s="61" t="s">
        <v>104</v>
      </c>
      <c r="J45" s="53">
        <v>14.4</v>
      </c>
      <c r="K45" s="52"/>
      <c r="L45" s="52"/>
      <c r="M45" s="52" t="s">
        <v>104</v>
      </c>
      <c r="N45" s="52"/>
      <c r="O45" s="52" t="s">
        <v>104</v>
      </c>
      <c r="P45" s="52" t="s">
        <v>104</v>
      </c>
      <c r="Q45" s="52"/>
    </row>
    <row r="46" spans="1:17" ht="12.75" customHeight="1" x14ac:dyDescent="0.2">
      <c r="A46" s="56">
        <v>19</v>
      </c>
      <c r="B46" s="19" t="s">
        <v>349</v>
      </c>
      <c r="C46" s="19" t="s">
        <v>232</v>
      </c>
      <c r="D46" s="52">
        <v>600</v>
      </c>
      <c r="E46" s="53">
        <v>300</v>
      </c>
      <c r="F46" s="53">
        <v>14</v>
      </c>
      <c r="G46" s="61" t="s">
        <v>104</v>
      </c>
      <c r="H46" s="61" t="s">
        <v>104</v>
      </c>
      <c r="I46" s="53">
        <v>21</v>
      </c>
      <c r="J46" s="53">
        <v>6</v>
      </c>
      <c r="K46" s="52"/>
      <c r="L46" s="52"/>
      <c r="M46" s="52"/>
      <c r="N46" s="52" t="s">
        <v>104</v>
      </c>
      <c r="O46" s="52" t="s">
        <v>104</v>
      </c>
      <c r="P46" s="52"/>
      <c r="Q46" s="52"/>
    </row>
    <row r="47" spans="1:17" x14ac:dyDescent="0.2">
      <c r="A47" s="56">
        <v>20</v>
      </c>
      <c r="B47" s="19" t="s">
        <v>349</v>
      </c>
      <c r="C47" s="19" t="s">
        <v>294</v>
      </c>
      <c r="D47" s="52">
        <v>943</v>
      </c>
      <c r="E47" s="53">
        <v>471.5</v>
      </c>
      <c r="F47" s="53">
        <v>260</v>
      </c>
      <c r="G47" s="53">
        <v>302</v>
      </c>
      <c r="H47" s="53">
        <v>34</v>
      </c>
      <c r="I47" s="62" t="s">
        <v>104</v>
      </c>
      <c r="J47" s="53">
        <v>45.5</v>
      </c>
      <c r="K47" s="52"/>
      <c r="L47" s="52"/>
      <c r="M47" s="52"/>
      <c r="N47" s="52"/>
      <c r="O47" s="52"/>
      <c r="P47" s="52" t="s">
        <v>104</v>
      </c>
      <c r="Q47" s="52"/>
    </row>
    <row r="48" spans="1:17" x14ac:dyDescent="0.2">
      <c r="A48" s="56">
        <v>21</v>
      </c>
      <c r="B48" s="19" t="s">
        <v>305</v>
      </c>
      <c r="C48" s="19" t="s">
        <v>102</v>
      </c>
      <c r="D48" s="52">
        <v>850</v>
      </c>
      <c r="E48" s="53">
        <v>425</v>
      </c>
      <c r="F48" s="53">
        <v>60</v>
      </c>
      <c r="G48" s="53">
        <v>20</v>
      </c>
      <c r="H48" s="62" t="s">
        <v>104</v>
      </c>
      <c r="I48" s="53">
        <v>20</v>
      </c>
      <c r="J48" s="52">
        <v>20</v>
      </c>
      <c r="K48" s="52"/>
      <c r="L48" s="52"/>
      <c r="M48" s="52"/>
      <c r="N48" s="52"/>
      <c r="O48" s="52" t="s">
        <v>104</v>
      </c>
      <c r="P48" s="52"/>
      <c r="Q48" s="52"/>
    </row>
    <row r="49" spans="1:17" x14ac:dyDescent="0.2">
      <c r="A49" s="56">
        <v>22</v>
      </c>
      <c r="B49" s="19" t="s">
        <v>305</v>
      </c>
      <c r="C49" s="19" t="s">
        <v>101</v>
      </c>
      <c r="D49" s="52">
        <v>700</v>
      </c>
      <c r="E49" s="53">
        <v>350</v>
      </c>
      <c r="F49" s="53">
        <v>20</v>
      </c>
      <c r="G49" s="53">
        <v>10</v>
      </c>
      <c r="H49" s="53">
        <v>10</v>
      </c>
      <c r="I49" s="62" t="s">
        <v>104</v>
      </c>
      <c r="J49" s="53">
        <v>45</v>
      </c>
      <c r="K49" s="52"/>
      <c r="L49" s="52"/>
      <c r="M49" s="52"/>
      <c r="N49" s="52"/>
      <c r="O49" s="52"/>
      <c r="P49" s="52" t="s">
        <v>104</v>
      </c>
      <c r="Q49" s="52"/>
    </row>
    <row r="50" spans="1:17" x14ac:dyDescent="0.2">
      <c r="A50" s="56">
        <v>23</v>
      </c>
      <c r="B50" s="19" t="s">
        <v>352</v>
      </c>
      <c r="C50" s="19" t="s">
        <v>296</v>
      </c>
      <c r="D50" s="52">
        <v>580</v>
      </c>
      <c r="E50" s="53">
        <v>290</v>
      </c>
      <c r="F50" s="53">
        <v>20</v>
      </c>
      <c r="G50" s="53">
        <v>100</v>
      </c>
      <c r="H50" s="62" t="s">
        <v>104</v>
      </c>
      <c r="I50" s="62" t="s">
        <v>104</v>
      </c>
      <c r="J50" s="62" t="s">
        <v>104</v>
      </c>
      <c r="K50" s="52"/>
      <c r="L50" s="52"/>
      <c r="M50" s="52"/>
      <c r="N50" s="52"/>
      <c r="O50" s="52" t="s">
        <v>104</v>
      </c>
      <c r="P50" s="52" t="s">
        <v>104</v>
      </c>
      <c r="Q50" s="52" t="s">
        <v>104</v>
      </c>
    </row>
    <row r="51" spans="1:17" x14ac:dyDescent="0.2">
      <c r="A51" s="56">
        <v>24</v>
      </c>
      <c r="B51" s="19" t="s">
        <v>331</v>
      </c>
      <c r="C51" s="19" t="s">
        <v>220</v>
      </c>
      <c r="D51" s="52">
        <v>405</v>
      </c>
      <c r="E51" s="53">
        <v>202.5</v>
      </c>
      <c r="F51" s="53">
        <v>4</v>
      </c>
      <c r="G51" s="61" t="s">
        <v>104</v>
      </c>
      <c r="H51" s="61" t="s">
        <v>104</v>
      </c>
      <c r="I51" s="61" t="s">
        <v>104</v>
      </c>
      <c r="J51" s="53">
        <v>72</v>
      </c>
      <c r="K51" s="52"/>
      <c r="L51" s="52"/>
      <c r="M51" s="52"/>
      <c r="N51" s="52" t="s">
        <v>104</v>
      </c>
      <c r="O51" s="52" t="s">
        <v>104</v>
      </c>
      <c r="P51" s="52" t="s">
        <v>104</v>
      </c>
      <c r="Q51" s="52"/>
    </row>
    <row r="52" spans="1:17" x14ac:dyDescent="0.2">
      <c r="A52" s="56">
        <v>25</v>
      </c>
      <c r="B52" s="19" t="s">
        <v>304</v>
      </c>
      <c r="C52" s="19" t="s">
        <v>103</v>
      </c>
      <c r="D52" s="52">
        <v>800</v>
      </c>
      <c r="E52" s="53">
        <v>400</v>
      </c>
      <c r="F52" s="53">
        <v>25</v>
      </c>
      <c r="G52" s="61" t="s">
        <v>104</v>
      </c>
      <c r="H52" s="61" t="s">
        <v>104</v>
      </c>
      <c r="I52" s="61" t="s">
        <v>104</v>
      </c>
      <c r="J52" s="53">
        <v>4</v>
      </c>
      <c r="K52" s="52"/>
      <c r="L52" s="52"/>
      <c r="M52" s="52"/>
      <c r="N52" s="52" t="s">
        <v>104</v>
      </c>
      <c r="O52" s="52" t="s">
        <v>104</v>
      </c>
      <c r="P52" s="52" t="s">
        <v>104</v>
      </c>
      <c r="Q52" s="52"/>
    </row>
    <row r="53" spans="1:17" ht="25.5" x14ac:dyDescent="0.2">
      <c r="A53" s="56">
        <v>26</v>
      </c>
      <c r="B53" s="19" t="s">
        <v>308</v>
      </c>
      <c r="C53" s="19" t="s">
        <v>91</v>
      </c>
      <c r="D53" s="52">
        <v>540</v>
      </c>
      <c r="E53" s="53">
        <v>270</v>
      </c>
      <c r="F53" s="53">
        <v>48</v>
      </c>
      <c r="G53" s="61" t="s">
        <v>104</v>
      </c>
      <c r="H53" s="61" t="s">
        <v>104</v>
      </c>
      <c r="I53" s="53">
        <v>85</v>
      </c>
      <c r="J53" s="61" t="s">
        <v>104</v>
      </c>
      <c r="K53" s="52"/>
      <c r="L53" s="52"/>
      <c r="M53" s="52"/>
      <c r="N53" s="52" t="s">
        <v>104</v>
      </c>
      <c r="O53" s="52" t="s">
        <v>104</v>
      </c>
      <c r="P53" s="52"/>
      <c r="Q53" s="52" t="s">
        <v>104</v>
      </c>
    </row>
    <row r="54" spans="1:17" x14ac:dyDescent="0.2">
      <c r="A54" s="56">
        <v>27</v>
      </c>
      <c r="B54" s="19" t="s">
        <v>351</v>
      </c>
      <c r="C54" s="19" t="s">
        <v>295</v>
      </c>
      <c r="D54" s="52">
        <v>480</v>
      </c>
      <c r="E54" s="53">
        <v>240</v>
      </c>
      <c r="F54" s="53">
        <v>50</v>
      </c>
      <c r="G54" s="53">
        <v>25</v>
      </c>
      <c r="H54" s="53">
        <v>35</v>
      </c>
      <c r="I54" s="62" t="s">
        <v>104</v>
      </c>
      <c r="J54" s="53">
        <v>10</v>
      </c>
      <c r="K54" s="52"/>
      <c r="L54" s="52"/>
      <c r="M54" s="52"/>
      <c r="N54" s="52"/>
      <c r="O54" s="52"/>
      <c r="P54" s="52" t="s">
        <v>104</v>
      </c>
      <c r="Q54" s="52"/>
    </row>
    <row r="55" spans="1:17" x14ac:dyDescent="0.2">
      <c r="A55" s="56">
        <v>28</v>
      </c>
      <c r="B55" s="19" t="s">
        <v>326</v>
      </c>
      <c r="C55" s="19" t="s">
        <v>110</v>
      </c>
      <c r="D55" s="52">
        <v>540</v>
      </c>
      <c r="E55" s="53">
        <v>270</v>
      </c>
      <c r="F55" s="53">
        <v>15</v>
      </c>
      <c r="G55" s="61" t="s">
        <v>104</v>
      </c>
      <c r="H55" s="61" t="s">
        <v>104</v>
      </c>
      <c r="I55" s="61" t="s">
        <v>104</v>
      </c>
      <c r="J55" s="53">
        <v>45</v>
      </c>
      <c r="K55" s="52"/>
      <c r="L55" s="52"/>
      <c r="M55" s="52"/>
      <c r="N55" s="52" t="s">
        <v>104</v>
      </c>
      <c r="O55" s="52" t="s">
        <v>104</v>
      </c>
      <c r="P55" s="52" t="s">
        <v>104</v>
      </c>
      <c r="Q55" s="52"/>
    </row>
    <row r="56" spans="1:17" x14ac:dyDescent="0.2">
      <c r="A56" s="56">
        <v>29</v>
      </c>
      <c r="B56" s="19" t="s">
        <v>326</v>
      </c>
      <c r="C56" s="19" t="s">
        <v>213</v>
      </c>
      <c r="D56" s="52">
        <v>1500</v>
      </c>
      <c r="E56" s="53">
        <v>750</v>
      </c>
      <c r="F56" s="61" t="s">
        <v>104</v>
      </c>
      <c r="G56" s="61" t="s">
        <v>104</v>
      </c>
      <c r="H56" s="61" t="s">
        <v>104</v>
      </c>
      <c r="I56" s="61" t="s">
        <v>104</v>
      </c>
      <c r="J56" s="62" t="s">
        <v>104</v>
      </c>
      <c r="K56" s="52"/>
      <c r="L56" s="52"/>
      <c r="M56" s="52" t="s">
        <v>104</v>
      </c>
      <c r="N56" s="52" t="s">
        <v>104</v>
      </c>
      <c r="O56" s="52" t="s">
        <v>104</v>
      </c>
      <c r="P56" s="52" t="s">
        <v>104</v>
      </c>
      <c r="Q56" s="52"/>
    </row>
    <row r="57" spans="1:17" x14ac:dyDescent="0.2">
      <c r="A57" s="56">
        <v>30</v>
      </c>
      <c r="B57" s="19" t="s">
        <v>326</v>
      </c>
      <c r="C57" s="19" t="s">
        <v>214</v>
      </c>
      <c r="D57" s="52">
        <v>950</v>
      </c>
      <c r="E57" s="53">
        <v>475</v>
      </c>
      <c r="F57" s="53">
        <v>15</v>
      </c>
      <c r="G57" s="61" t="s">
        <v>104</v>
      </c>
      <c r="H57" s="61" t="s">
        <v>104</v>
      </c>
      <c r="I57" s="61" t="s">
        <v>104</v>
      </c>
      <c r="J57" s="53">
        <v>60</v>
      </c>
      <c r="K57" s="52"/>
      <c r="L57" s="52"/>
      <c r="M57" s="52"/>
      <c r="N57" s="52" t="s">
        <v>104</v>
      </c>
      <c r="O57" s="52" t="s">
        <v>104</v>
      </c>
      <c r="P57" s="52" t="s">
        <v>104</v>
      </c>
      <c r="Q57" s="52"/>
    </row>
    <row r="58" spans="1:17" x14ac:dyDescent="0.2">
      <c r="A58" s="56">
        <v>31</v>
      </c>
      <c r="B58" s="19" t="s">
        <v>326</v>
      </c>
      <c r="C58" s="19" t="s">
        <v>112</v>
      </c>
      <c r="D58" s="52">
        <v>700</v>
      </c>
      <c r="E58" s="53">
        <v>350</v>
      </c>
      <c r="F58" s="53">
        <v>30</v>
      </c>
      <c r="G58" s="61" t="s">
        <v>104</v>
      </c>
      <c r="H58" s="61" t="s">
        <v>104</v>
      </c>
      <c r="I58" s="61" t="s">
        <v>104</v>
      </c>
      <c r="J58" s="53">
        <v>15</v>
      </c>
      <c r="K58" s="52"/>
      <c r="L58" s="52"/>
      <c r="M58" s="52"/>
      <c r="N58" s="52" t="s">
        <v>104</v>
      </c>
      <c r="O58" s="52" t="s">
        <v>104</v>
      </c>
      <c r="P58" s="52" t="s">
        <v>104</v>
      </c>
      <c r="Q58" s="52"/>
    </row>
    <row r="59" spans="1:17" x14ac:dyDescent="0.2">
      <c r="A59" s="56">
        <v>32</v>
      </c>
      <c r="B59" s="19" t="s">
        <v>326</v>
      </c>
      <c r="C59" s="19" t="s">
        <v>285</v>
      </c>
      <c r="D59" s="52">
        <v>900</v>
      </c>
      <c r="E59" s="53">
        <v>450</v>
      </c>
      <c r="F59" s="53">
        <v>173</v>
      </c>
      <c r="G59" s="53">
        <v>120</v>
      </c>
      <c r="H59" s="62" t="s">
        <v>104</v>
      </c>
      <c r="I59" s="53">
        <v>120</v>
      </c>
      <c r="J59" s="53">
        <v>12</v>
      </c>
      <c r="K59" s="52"/>
      <c r="L59" s="52"/>
      <c r="M59" s="52"/>
      <c r="N59" s="52"/>
      <c r="O59" s="52" t="s">
        <v>104</v>
      </c>
      <c r="P59" s="52"/>
      <c r="Q59" s="52"/>
    </row>
    <row r="60" spans="1:17" x14ac:dyDescent="0.2">
      <c r="A60" s="56">
        <v>33</v>
      </c>
      <c r="B60" s="19" t="s">
        <v>326</v>
      </c>
      <c r="C60" s="19" t="s">
        <v>286</v>
      </c>
      <c r="D60" s="52">
        <v>300</v>
      </c>
      <c r="E60" s="53">
        <v>150</v>
      </c>
      <c r="F60" s="53">
        <v>5</v>
      </c>
      <c r="G60" s="61" t="s">
        <v>104</v>
      </c>
      <c r="H60" s="61" t="s">
        <v>104</v>
      </c>
      <c r="I60" s="61" t="s">
        <v>104</v>
      </c>
      <c r="J60" s="53">
        <v>51</v>
      </c>
      <c r="K60" s="52"/>
      <c r="L60" s="52"/>
      <c r="M60" s="52"/>
      <c r="N60" s="52" t="s">
        <v>104</v>
      </c>
      <c r="O60" s="52" t="s">
        <v>104</v>
      </c>
      <c r="P60" s="52" t="s">
        <v>104</v>
      </c>
      <c r="Q60" s="52"/>
    </row>
    <row r="61" spans="1:17" x14ac:dyDescent="0.2">
      <c r="A61" s="56">
        <v>34</v>
      </c>
      <c r="B61" s="19" t="s">
        <v>326</v>
      </c>
      <c r="C61" s="19" t="s">
        <v>215</v>
      </c>
      <c r="D61" s="52">
        <v>1044</v>
      </c>
      <c r="E61" s="53">
        <v>522</v>
      </c>
      <c r="F61" s="53">
        <v>30</v>
      </c>
      <c r="G61" s="61" t="s">
        <v>104</v>
      </c>
      <c r="H61" s="61" t="s">
        <v>104</v>
      </c>
      <c r="I61" s="61" t="s">
        <v>104</v>
      </c>
      <c r="J61" s="53">
        <v>100</v>
      </c>
      <c r="K61" s="52"/>
      <c r="L61" s="52"/>
      <c r="M61" s="52"/>
      <c r="N61" s="52" t="s">
        <v>104</v>
      </c>
      <c r="O61" s="52" t="s">
        <v>104</v>
      </c>
      <c r="P61" s="52" t="s">
        <v>104</v>
      </c>
      <c r="Q61" s="52"/>
    </row>
    <row r="62" spans="1:17" x14ac:dyDescent="0.2">
      <c r="A62" s="56">
        <v>35</v>
      </c>
      <c r="B62" s="19" t="s">
        <v>326</v>
      </c>
      <c r="C62" s="19" t="s">
        <v>217</v>
      </c>
      <c r="D62" s="52">
        <v>700</v>
      </c>
      <c r="E62" s="53">
        <v>350</v>
      </c>
      <c r="F62" s="53">
        <v>100</v>
      </c>
      <c r="G62" s="53">
        <v>10</v>
      </c>
      <c r="H62" s="53">
        <v>10</v>
      </c>
      <c r="I62" s="62" t="s">
        <v>104</v>
      </c>
      <c r="J62" s="53">
        <v>40</v>
      </c>
      <c r="K62" s="52"/>
      <c r="L62" s="52"/>
      <c r="M62" s="52"/>
      <c r="N62" s="52"/>
      <c r="O62" s="52"/>
      <c r="P62" s="52" t="s">
        <v>104</v>
      </c>
      <c r="Q62" s="52"/>
    </row>
    <row r="63" spans="1:17" x14ac:dyDescent="0.2">
      <c r="A63" s="56">
        <v>36</v>
      </c>
      <c r="B63" s="19" t="s">
        <v>326</v>
      </c>
      <c r="C63" s="19" t="s">
        <v>218</v>
      </c>
      <c r="D63" s="52">
        <v>600</v>
      </c>
      <c r="E63" s="53">
        <v>300</v>
      </c>
      <c r="F63" s="61" t="s">
        <v>104</v>
      </c>
      <c r="G63" s="53">
        <v>15</v>
      </c>
      <c r="H63" s="53">
        <v>15</v>
      </c>
      <c r="I63" s="61" t="s">
        <v>104</v>
      </c>
      <c r="J63" s="53">
        <v>36</v>
      </c>
      <c r="K63" s="52"/>
      <c r="L63" s="52"/>
      <c r="M63" s="52" t="s">
        <v>104</v>
      </c>
      <c r="N63" s="52"/>
      <c r="O63" s="52"/>
      <c r="P63" s="52" t="s">
        <v>104</v>
      </c>
      <c r="Q63" s="52"/>
    </row>
    <row r="64" spans="1:17" x14ac:dyDescent="0.2">
      <c r="A64" s="56">
        <v>37</v>
      </c>
      <c r="B64" s="19" t="s">
        <v>326</v>
      </c>
      <c r="C64" s="19" t="s">
        <v>256</v>
      </c>
      <c r="D64" s="52">
        <v>899</v>
      </c>
      <c r="E64" s="53">
        <v>449.5</v>
      </c>
      <c r="F64" s="53">
        <v>15</v>
      </c>
      <c r="G64" s="53">
        <v>118</v>
      </c>
      <c r="H64" s="53">
        <v>200</v>
      </c>
      <c r="I64" s="53">
        <v>200</v>
      </c>
      <c r="J64" s="53">
        <v>48</v>
      </c>
      <c r="K64" s="52"/>
      <c r="L64" s="52"/>
      <c r="M64" s="52"/>
      <c r="N64" s="52"/>
      <c r="O64" s="52"/>
      <c r="P64" s="52"/>
      <c r="Q64" s="52"/>
    </row>
    <row r="65" spans="1:17" x14ac:dyDescent="0.2">
      <c r="A65" s="56">
        <v>38</v>
      </c>
      <c r="B65" s="19" t="s">
        <v>326</v>
      </c>
      <c r="C65" s="19" t="s">
        <v>288</v>
      </c>
      <c r="D65" s="52">
        <v>1366</v>
      </c>
      <c r="E65" s="53">
        <v>683</v>
      </c>
      <c r="F65" s="61" t="s">
        <v>104</v>
      </c>
      <c r="G65" s="61" t="s">
        <v>104</v>
      </c>
      <c r="H65" s="61" t="s">
        <v>104</v>
      </c>
      <c r="I65" s="61" t="s">
        <v>104</v>
      </c>
      <c r="J65" s="53">
        <v>100</v>
      </c>
      <c r="K65" s="52"/>
      <c r="L65" s="52"/>
      <c r="M65" s="52" t="s">
        <v>104</v>
      </c>
      <c r="N65" s="52" t="s">
        <v>104</v>
      </c>
      <c r="O65" s="52" t="s">
        <v>104</v>
      </c>
      <c r="P65" s="52" t="s">
        <v>104</v>
      </c>
      <c r="Q65" s="52"/>
    </row>
    <row r="66" spans="1:17" x14ac:dyDescent="0.2">
      <c r="A66" s="56">
        <v>39</v>
      </c>
      <c r="B66" s="19" t="s">
        <v>326</v>
      </c>
      <c r="C66" s="19" t="s">
        <v>221</v>
      </c>
      <c r="D66" s="52">
        <v>1400</v>
      </c>
      <c r="E66" s="53">
        <v>700</v>
      </c>
      <c r="F66" s="61" t="s">
        <v>104</v>
      </c>
      <c r="G66" s="61" t="s">
        <v>104</v>
      </c>
      <c r="H66" s="61" t="s">
        <v>104</v>
      </c>
      <c r="I66" s="61" t="s">
        <v>104</v>
      </c>
      <c r="J66" s="62" t="s">
        <v>104</v>
      </c>
      <c r="K66" s="52"/>
      <c r="L66" s="52"/>
      <c r="M66" s="52" t="s">
        <v>104</v>
      </c>
      <c r="N66" s="52" t="s">
        <v>104</v>
      </c>
      <c r="O66" s="52" t="s">
        <v>104</v>
      </c>
      <c r="P66" s="52" t="s">
        <v>104</v>
      </c>
      <c r="Q66" s="52" t="s">
        <v>104</v>
      </c>
    </row>
    <row r="67" spans="1:17" x14ac:dyDescent="0.2">
      <c r="A67" s="56">
        <v>40</v>
      </c>
      <c r="B67" s="19" t="s">
        <v>326</v>
      </c>
      <c r="C67" s="19" t="s">
        <v>235</v>
      </c>
      <c r="D67" s="52">
        <v>514</v>
      </c>
      <c r="E67" s="53">
        <v>257</v>
      </c>
      <c r="F67" s="53">
        <v>100</v>
      </c>
      <c r="G67" s="61" t="s">
        <v>104</v>
      </c>
      <c r="H67" s="61" t="s">
        <v>104</v>
      </c>
      <c r="I67" s="61" t="s">
        <v>104</v>
      </c>
      <c r="J67" s="61" t="s">
        <v>104</v>
      </c>
      <c r="K67" s="52"/>
      <c r="L67" s="52"/>
      <c r="M67" s="52"/>
      <c r="N67" s="52" t="s">
        <v>104</v>
      </c>
      <c r="O67" s="52" t="s">
        <v>104</v>
      </c>
      <c r="P67" s="52" t="s">
        <v>104</v>
      </c>
      <c r="Q67" s="52" t="s">
        <v>104</v>
      </c>
    </row>
    <row r="68" spans="1:17" x14ac:dyDescent="0.2">
      <c r="A68" s="56">
        <v>41</v>
      </c>
      <c r="B68" s="19" t="s">
        <v>326</v>
      </c>
      <c r="C68" s="19" t="s">
        <v>236</v>
      </c>
      <c r="D68" s="52">
        <v>890</v>
      </c>
      <c r="E68" s="53">
        <v>445</v>
      </c>
      <c r="F68" s="53">
        <v>30</v>
      </c>
      <c r="G68" s="61" t="s">
        <v>104</v>
      </c>
      <c r="H68" s="61" t="s">
        <v>104</v>
      </c>
      <c r="I68" s="61" t="s">
        <v>104</v>
      </c>
      <c r="J68" s="53">
        <v>100</v>
      </c>
      <c r="K68" s="52"/>
      <c r="L68" s="52"/>
      <c r="M68" s="52"/>
      <c r="N68" s="52" t="s">
        <v>104</v>
      </c>
      <c r="O68" s="52" t="s">
        <v>104</v>
      </c>
      <c r="P68" s="52" t="s">
        <v>104</v>
      </c>
      <c r="Q68" s="52"/>
    </row>
    <row r="69" spans="1:17" x14ac:dyDescent="0.2">
      <c r="A69" s="56">
        <v>42</v>
      </c>
      <c r="B69" s="19" t="s">
        <v>326</v>
      </c>
      <c r="C69" s="51" t="s">
        <v>368</v>
      </c>
      <c r="D69" s="52">
        <v>500</v>
      </c>
      <c r="E69" s="53">
        <v>250</v>
      </c>
      <c r="F69" s="53">
        <v>100</v>
      </c>
      <c r="G69" s="52">
        <v>130</v>
      </c>
      <c r="H69" s="62" t="s">
        <v>104</v>
      </c>
      <c r="I69" s="52">
        <v>130</v>
      </c>
      <c r="J69" s="53">
        <v>8</v>
      </c>
      <c r="K69" s="52"/>
      <c r="L69" s="52"/>
      <c r="M69" s="52"/>
      <c r="N69" s="52"/>
      <c r="O69" s="52" t="s">
        <v>104</v>
      </c>
      <c r="P69" s="52"/>
      <c r="Q69" s="52"/>
    </row>
    <row r="70" spans="1:17" x14ac:dyDescent="0.2">
      <c r="A70" s="56">
        <v>43</v>
      </c>
      <c r="B70" s="19" t="s">
        <v>326</v>
      </c>
      <c r="C70" s="19" t="s">
        <v>111</v>
      </c>
      <c r="D70" s="52">
        <v>600</v>
      </c>
      <c r="E70" s="53">
        <v>300</v>
      </c>
      <c r="F70" s="53">
        <v>6</v>
      </c>
      <c r="G70" s="61" t="s">
        <v>104</v>
      </c>
      <c r="H70" s="61" t="s">
        <v>104</v>
      </c>
      <c r="I70" s="61" t="s">
        <v>104</v>
      </c>
      <c r="J70" s="61" t="s">
        <v>104</v>
      </c>
      <c r="K70" s="52"/>
      <c r="L70" s="52"/>
      <c r="M70" s="52"/>
      <c r="N70" s="52" t="s">
        <v>104</v>
      </c>
      <c r="O70" s="52" t="s">
        <v>104</v>
      </c>
      <c r="P70" s="52" t="s">
        <v>104</v>
      </c>
      <c r="Q70" s="52" t="s">
        <v>104</v>
      </c>
    </row>
    <row r="71" spans="1:17" x14ac:dyDescent="0.2">
      <c r="A71" s="56">
        <v>44</v>
      </c>
      <c r="B71" s="19" t="s">
        <v>326</v>
      </c>
      <c r="C71" s="19" t="s">
        <v>238</v>
      </c>
      <c r="D71" s="63" t="s">
        <v>104</v>
      </c>
      <c r="E71" s="63" t="s">
        <v>104</v>
      </c>
      <c r="F71" s="63" t="s">
        <v>104</v>
      </c>
      <c r="G71" s="63" t="s">
        <v>104</v>
      </c>
      <c r="H71" s="63" t="s">
        <v>104</v>
      </c>
      <c r="I71" s="53">
        <v>100</v>
      </c>
      <c r="J71" s="63" t="s">
        <v>104</v>
      </c>
      <c r="K71" s="52" t="s">
        <v>104</v>
      </c>
      <c r="L71" s="52" t="s">
        <v>104</v>
      </c>
      <c r="M71" s="52" t="s">
        <v>104</v>
      </c>
      <c r="N71" s="52" t="s">
        <v>104</v>
      </c>
      <c r="O71" s="52" t="s">
        <v>104</v>
      </c>
      <c r="P71" s="52"/>
      <c r="Q71" s="52" t="s">
        <v>104</v>
      </c>
    </row>
    <row r="72" spans="1:17" x14ac:dyDescent="0.2">
      <c r="A72" s="56">
        <v>45</v>
      </c>
      <c r="B72" s="19" t="s">
        <v>326</v>
      </c>
      <c r="C72" s="19" t="s">
        <v>247</v>
      </c>
      <c r="D72" s="52">
        <v>980</v>
      </c>
      <c r="E72" s="53">
        <v>490</v>
      </c>
      <c r="F72" s="53">
        <v>12</v>
      </c>
      <c r="G72" s="61" t="s">
        <v>104</v>
      </c>
      <c r="H72" s="61" t="s">
        <v>104</v>
      </c>
      <c r="I72" s="61" t="s">
        <v>104</v>
      </c>
      <c r="J72" s="52">
        <v>147</v>
      </c>
      <c r="K72" s="52"/>
      <c r="L72" s="52"/>
      <c r="M72" s="52"/>
      <c r="N72" s="52" t="s">
        <v>104</v>
      </c>
      <c r="O72" s="52" t="s">
        <v>104</v>
      </c>
      <c r="P72" s="52" t="s">
        <v>104</v>
      </c>
      <c r="Q72" s="52"/>
    </row>
    <row r="73" spans="1:17" x14ac:dyDescent="0.2">
      <c r="A73" s="56">
        <v>46</v>
      </c>
      <c r="B73" s="19" t="s">
        <v>326</v>
      </c>
      <c r="C73" s="19" t="s">
        <v>248</v>
      </c>
      <c r="D73" s="52">
        <v>777</v>
      </c>
      <c r="E73" s="53">
        <v>388.5</v>
      </c>
      <c r="F73" s="53">
        <v>5</v>
      </c>
      <c r="G73" s="53">
        <v>96</v>
      </c>
      <c r="H73" s="53">
        <v>96</v>
      </c>
      <c r="I73" s="62" t="s">
        <v>104</v>
      </c>
      <c r="J73" s="53">
        <v>70</v>
      </c>
      <c r="K73" s="52"/>
      <c r="L73" s="52"/>
      <c r="M73" s="52"/>
      <c r="N73" s="52"/>
      <c r="O73" s="52"/>
      <c r="P73" s="52" t="s">
        <v>104</v>
      </c>
      <c r="Q73" s="52"/>
    </row>
    <row r="74" spans="1:17" x14ac:dyDescent="0.2">
      <c r="A74" s="56">
        <v>47</v>
      </c>
      <c r="B74" s="19" t="s">
        <v>339</v>
      </c>
      <c r="C74" s="19" t="s">
        <v>224</v>
      </c>
      <c r="D74" s="52">
        <v>434</v>
      </c>
      <c r="E74" s="53">
        <v>217</v>
      </c>
      <c r="F74" s="53">
        <v>32</v>
      </c>
      <c r="G74" s="61" t="s">
        <v>104</v>
      </c>
      <c r="H74" s="61" t="s">
        <v>104</v>
      </c>
      <c r="I74" s="61" t="s">
        <v>104</v>
      </c>
      <c r="J74" s="61" t="s">
        <v>104</v>
      </c>
      <c r="K74" s="52"/>
      <c r="L74" s="52"/>
      <c r="M74" s="52"/>
      <c r="N74" s="52" t="s">
        <v>104</v>
      </c>
      <c r="O74" s="52" t="s">
        <v>104</v>
      </c>
      <c r="P74" s="52" t="s">
        <v>104</v>
      </c>
      <c r="Q74" s="52" t="s">
        <v>104</v>
      </c>
    </row>
    <row r="75" spans="1:17" x14ac:dyDescent="0.2">
      <c r="A75" s="56">
        <v>48</v>
      </c>
      <c r="B75" s="19" t="s">
        <v>359</v>
      </c>
      <c r="C75" s="19" t="s">
        <v>299</v>
      </c>
      <c r="D75" s="52">
        <v>300</v>
      </c>
      <c r="E75" s="53">
        <v>150</v>
      </c>
      <c r="F75" s="53">
        <v>10</v>
      </c>
      <c r="G75" s="53">
        <v>20</v>
      </c>
      <c r="H75" s="62" t="s">
        <v>104</v>
      </c>
      <c r="I75" s="53">
        <v>20</v>
      </c>
      <c r="J75" s="62" t="s">
        <v>104</v>
      </c>
      <c r="K75" s="52"/>
      <c r="L75" s="52"/>
      <c r="M75" s="52"/>
      <c r="N75" s="52"/>
      <c r="O75" s="52" t="s">
        <v>104</v>
      </c>
      <c r="P75" s="52"/>
      <c r="Q75" s="52" t="s">
        <v>104</v>
      </c>
    </row>
    <row r="76" spans="1:17" x14ac:dyDescent="0.2">
      <c r="A76" s="56">
        <v>49</v>
      </c>
      <c r="B76" s="19" t="s">
        <v>354</v>
      </c>
      <c r="C76" s="19" t="s">
        <v>106</v>
      </c>
      <c r="D76" s="52">
        <v>700</v>
      </c>
      <c r="E76" s="53">
        <v>350</v>
      </c>
      <c r="F76" s="53">
        <v>50</v>
      </c>
      <c r="G76" s="53">
        <v>500</v>
      </c>
      <c r="H76" s="62" t="s">
        <v>104</v>
      </c>
      <c r="I76" s="62" t="s">
        <v>104</v>
      </c>
      <c r="J76" s="53">
        <v>12</v>
      </c>
      <c r="K76" s="52"/>
      <c r="L76" s="52"/>
      <c r="M76" s="52"/>
      <c r="N76" s="52"/>
      <c r="O76" s="52" t="s">
        <v>104</v>
      </c>
      <c r="P76" s="52" t="s">
        <v>104</v>
      </c>
      <c r="Q76" s="52"/>
    </row>
    <row r="77" spans="1:17" x14ac:dyDescent="0.2">
      <c r="A77" s="56">
        <v>50</v>
      </c>
      <c r="B77" s="19" t="s">
        <v>366</v>
      </c>
      <c r="C77" s="19" t="s">
        <v>113</v>
      </c>
      <c r="D77" s="52">
        <v>652</v>
      </c>
      <c r="E77" s="53">
        <v>326</v>
      </c>
      <c r="F77" s="53">
        <v>50</v>
      </c>
      <c r="G77" s="61" t="s">
        <v>104</v>
      </c>
      <c r="H77" s="61" t="s">
        <v>104</v>
      </c>
      <c r="I77" s="61" t="s">
        <v>104</v>
      </c>
      <c r="J77" s="53">
        <v>30</v>
      </c>
      <c r="K77" s="52"/>
      <c r="L77" s="52"/>
      <c r="M77" s="52"/>
      <c r="N77" s="52" t="s">
        <v>104</v>
      </c>
      <c r="O77" s="52" t="s">
        <v>104</v>
      </c>
      <c r="P77" s="52" t="s">
        <v>104</v>
      </c>
      <c r="Q77" s="52"/>
    </row>
    <row r="78" spans="1:17" x14ac:dyDescent="0.2">
      <c r="A78" s="56">
        <v>51</v>
      </c>
      <c r="B78" s="19" t="s">
        <v>346</v>
      </c>
      <c r="C78" s="19" t="s">
        <v>293</v>
      </c>
      <c r="D78" s="52">
        <v>870</v>
      </c>
      <c r="E78" s="53">
        <v>435</v>
      </c>
      <c r="F78" s="53">
        <v>133.34</v>
      </c>
      <c r="G78" s="61" t="s">
        <v>104</v>
      </c>
      <c r="H78" s="61" t="s">
        <v>104</v>
      </c>
      <c r="I78" s="61" t="s">
        <v>104</v>
      </c>
      <c r="J78" s="61" t="s">
        <v>104</v>
      </c>
      <c r="K78" s="52"/>
      <c r="L78" s="52"/>
      <c r="M78" s="52"/>
      <c r="N78" s="52" t="s">
        <v>104</v>
      </c>
      <c r="O78" s="52" t="s">
        <v>104</v>
      </c>
      <c r="P78" s="52" t="s">
        <v>104</v>
      </c>
      <c r="Q78" s="52" t="s">
        <v>104</v>
      </c>
    </row>
    <row r="79" spans="1:17" x14ac:dyDescent="0.2">
      <c r="A79" s="56">
        <v>52</v>
      </c>
      <c r="B79" s="19" t="s">
        <v>333</v>
      </c>
      <c r="C79" s="19" t="s">
        <v>289</v>
      </c>
      <c r="D79" s="52">
        <v>590</v>
      </c>
      <c r="E79" s="52">
        <v>295</v>
      </c>
      <c r="F79" s="53">
        <v>24</v>
      </c>
      <c r="G79" s="61" t="s">
        <v>104</v>
      </c>
      <c r="H79" s="61" t="s">
        <v>104</v>
      </c>
      <c r="I79" s="61" t="s">
        <v>104</v>
      </c>
      <c r="J79" s="61" t="s">
        <v>104</v>
      </c>
      <c r="K79" s="52"/>
      <c r="L79" s="52"/>
      <c r="M79" s="52"/>
      <c r="N79" s="52" t="s">
        <v>104</v>
      </c>
      <c r="O79" s="52" t="s">
        <v>104</v>
      </c>
      <c r="P79" s="52" t="s">
        <v>104</v>
      </c>
      <c r="Q79" s="52" t="s">
        <v>104</v>
      </c>
    </row>
    <row r="80" spans="1:17" x14ac:dyDescent="0.2">
      <c r="A80" s="56">
        <v>53</v>
      </c>
      <c r="B80" s="19" t="s">
        <v>333</v>
      </c>
      <c r="C80" s="19" t="s">
        <v>222</v>
      </c>
      <c r="D80" s="52">
        <v>600</v>
      </c>
      <c r="E80" s="53">
        <v>300</v>
      </c>
      <c r="F80" s="53">
        <v>10</v>
      </c>
      <c r="G80" s="53">
        <v>10</v>
      </c>
      <c r="H80" s="53">
        <v>10</v>
      </c>
      <c r="I80" s="53">
        <v>10</v>
      </c>
      <c r="J80" s="62" t="s">
        <v>104</v>
      </c>
      <c r="K80" s="52"/>
      <c r="L80" s="52"/>
      <c r="M80" s="52"/>
      <c r="N80" s="52"/>
      <c r="O80" s="52"/>
      <c r="P80" s="52"/>
      <c r="Q80" s="52" t="s">
        <v>104</v>
      </c>
    </row>
    <row r="81" spans="1:17" x14ac:dyDescent="0.2">
      <c r="A81" s="56">
        <v>54</v>
      </c>
      <c r="B81" s="19" t="s">
        <v>333</v>
      </c>
      <c r="C81" s="19" t="s">
        <v>223</v>
      </c>
      <c r="D81" s="52">
        <v>1100</v>
      </c>
      <c r="E81" s="53">
        <v>550</v>
      </c>
      <c r="F81" s="53">
        <v>12</v>
      </c>
      <c r="G81" s="61" t="s">
        <v>104</v>
      </c>
      <c r="H81" s="61" t="s">
        <v>104</v>
      </c>
      <c r="I81" s="53">
        <v>261</v>
      </c>
      <c r="J81" s="53">
        <v>12</v>
      </c>
      <c r="K81" s="52"/>
      <c r="L81" s="52"/>
      <c r="M81" s="52"/>
      <c r="N81" s="52" t="s">
        <v>104</v>
      </c>
      <c r="O81" s="52" t="s">
        <v>104</v>
      </c>
      <c r="P81" s="52"/>
      <c r="Q81" s="52"/>
    </row>
    <row r="82" spans="1:17" x14ac:dyDescent="0.2">
      <c r="A82" s="56">
        <v>55</v>
      </c>
      <c r="B82" s="19" t="s">
        <v>333</v>
      </c>
      <c r="C82" s="19" t="s">
        <v>237</v>
      </c>
      <c r="D82" s="52">
        <v>570</v>
      </c>
      <c r="E82" s="53">
        <v>285</v>
      </c>
      <c r="F82" s="61" t="s">
        <v>104</v>
      </c>
      <c r="G82" s="61" t="s">
        <v>104</v>
      </c>
      <c r="H82" s="61" t="s">
        <v>104</v>
      </c>
      <c r="I82" s="61" t="s">
        <v>104</v>
      </c>
      <c r="J82" s="53">
        <v>30</v>
      </c>
      <c r="K82" s="52"/>
      <c r="L82" s="52"/>
      <c r="M82" s="52" t="s">
        <v>104</v>
      </c>
      <c r="N82" s="52" t="s">
        <v>104</v>
      </c>
      <c r="O82" s="52" t="s">
        <v>104</v>
      </c>
      <c r="P82" s="52" t="s">
        <v>104</v>
      </c>
      <c r="Q82" s="52"/>
    </row>
    <row r="83" spans="1:17" x14ac:dyDescent="0.2">
      <c r="A83" s="56">
        <v>56</v>
      </c>
      <c r="B83" s="19" t="s">
        <v>333</v>
      </c>
      <c r="C83" s="19" t="s">
        <v>251</v>
      </c>
      <c r="D83" s="52">
        <v>580</v>
      </c>
      <c r="E83" s="53">
        <v>290</v>
      </c>
      <c r="F83" s="53">
        <v>23</v>
      </c>
      <c r="G83" s="61" t="s">
        <v>104</v>
      </c>
      <c r="H83" s="61" t="s">
        <v>104</v>
      </c>
      <c r="I83" s="61" t="s">
        <v>104</v>
      </c>
      <c r="J83" s="53">
        <v>26</v>
      </c>
      <c r="K83" s="52"/>
      <c r="L83" s="52"/>
      <c r="M83" s="52"/>
      <c r="N83" s="52" t="s">
        <v>104</v>
      </c>
      <c r="O83" s="52" t="s">
        <v>104</v>
      </c>
      <c r="P83" s="52" t="s">
        <v>104</v>
      </c>
      <c r="Q83" s="52"/>
    </row>
    <row r="84" spans="1:17" x14ac:dyDescent="0.2">
      <c r="A84" s="56">
        <v>57</v>
      </c>
      <c r="B84" s="19" t="s">
        <v>334</v>
      </c>
      <c r="C84" s="19" t="s">
        <v>96</v>
      </c>
      <c r="D84" s="52">
        <v>807</v>
      </c>
      <c r="E84" s="53">
        <v>403.5</v>
      </c>
      <c r="F84" s="53">
        <v>3</v>
      </c>
      <c r="G84" s="61" t="s">
        <v>104</v>
      </c>
      <c r="H84" s="61" t="s">
        <v>104</v>
      </c>
      <c r="I84" s="61" t="s">
        <v>104</v>
      </c>
      <c r="J84" s="53">
        <v>16</v>
      </c>
      <c r="K84" s="52"/>
      <c r="L84" s="52"/>
      <c r="M84" s="52"/>
      <c r="N84" s="52" t="s">
        <v>104</v>
      </c>
      <c r="O84" s="52" t="s">
        <v>104</v>
      </c>
      <c r="P84" s="52" t="s">
        <v>104</v>
      </c>
      <c r="Q84" s="52"/>
    </row>
    <row r="85" spans="1:17" x14ac:dyDescent="0.2">
      <c r="A85" s="56">
        <v>58</v>
      </c>
      <c r="B85" s="19" t="s">
        <v>356</v>
      </c>
      <c r="C85" s="19" t="s">
        <v>297</v>
      </c>
      <c r="D85" s="52">
        <v>410</v>
      </c>
      <c r="E85" s="53">
        <v>205</v>
      </c>
      <c r="F85" s="53">
        <v>28.8</v>
      </c>
      <c r="G85" s="61" t="s">
        <v>104</v>
      </c>
      <c r="H85" s="61" t="s">
        <v>104</v>
      </c>
      <c r="I85" s="61" t="s">
        <v>104</v>
      </c>
      <c r="J85" s="53">
        <v>9</v>
      </c>
      <c r="K85" s="52"/>
      <c r="L85" s="52"/>
      <c r="M85" s="52"/>
      <c r="N85" s="52" t="s">
        <v>104</v>
      </c>
      <c r="O85" s="52" t="s">
        <v>104</v>
      </c>
      <c r="P85" s="52" t="s">
        <v>104</v>
      </c>
      <c r="Q85" s="52"/>
    </row>
    <row r="86" spans="1:17" x14ac:dyDescent="0.2">
      <c r="A86" s="56">
        <v>59</v>
      </c>
      <c r="B86" s="19" t="s">
        <v>340</v>
      </c>
      <c r="C86" s="19" t="s">
        <v>225</v>
      </c>
      <c r="D86" s="52">
        <v>650</v>
      </c>
      <c r="E86" s="53">
        <v>325</v>
      </c>
      <c r="F86" s="53">
        <v>2</v>
      </c>
      <c r="G86" s="61" t="s">
        <v>104</v>
      </c>
      <c r="H86" s="61" t="s">
        <v>104</v>
      </c>
      <c r="I86" s="61" t="s">
        <v>104</v>
      </c>
      <c r="J86" s="53">
        <v>25</v>
      </c>
      <c r="K86" s="52"/>
      <c r="L86" s="52"/>
      <c r="M86" s="52"/>
      <c r="N86" s="52" t="s">
        <v>104</v>
      </c>
      <c r="O86" s="52" t="s">
        <v>104</v>
      </c>
      <c r="P86" s="52" t="s">
        <v>104</v>
      </c>
      <c r="Q86" s="52"/>
    </row>
    <row r="87" spans="1:17" x14ac:dyDescent="0.2">
      <c r="A87" s="56">
        <v>60</v>
      </c>
      <c r="B87" s="19" t="s">
        <v>340</v>
      </c>
      <c r="C87" s="19" t="s">
        <v>114</v>
      </c>
      <c r="D87" s="52">
        <v>500</v>
      </c>
      <c r="E87" s="53">
        <v>250</v>
      </c>
      <c r="F87" s="53">
        <v>10</v>
      </c>
      <c r="G87" s="53">
        <v>35</v>
      </c>
      <c r="H87" s="53">
        <v>35</v>
      </c>
      <c r="I87" s="62" t="s">
        <v>104</v>
      </c>
      <c r="J87" s="53">
        <v>20</v>
      </c>
      <c r="K87" s="52"/>
      <c r="L87" s="52"/>
      <c r="M87" s="52"/>
      <c r="N87" s="52"/>
      <c r="O87" s="52"/>
      <c r="P87" s="52" t="s">
        <v>104</v>
      </c>
      <c r="Q87" s="52"/>
    </row>
    <row r="88" spans="1:17" x14ac:dyDescent="0.2">
      <c r="A88" s="56">
        <v>61</v>
      </c>
      <c r="B88" s="19" t="s">
        <v>309</v>
      </c>
      <c r="C88" s="19" t="s">
        <v>276</v>
      </c>
      <c r="D88" s="52">
        <v>450</v>
      </c>
      <c r="E88" s="53">
        <v>225</v>
      </c>
      <c r="F88" s="53">
        <v>7</v>
      </c>
      <c r="G88" s="52">
        <v>120</v>
      </c>
      <c r="H88" s="62" t="s">
        <v>104</v>
      </c>
      <c r="I88" s="62" t="s">
        <v>104</v>
      </c>
      <c r="J88" s="53">
        <v>65</v>
      </c>
      <c r="K88" s="52"/>
      <c r="L88" s="52"/>
      <c r="M88" s="52"/>
      <c r="N88" s="52"/>
      <c r="O88" s="52" t="s">
        <v>104</v>
      </c>
      <c r="P88" s="52" t="s">
        <v>104</v>
      </c>
      <c r="Q88" s="52"/>
    </row>
    <row r="89" spans="1:17" x14ac:dyDescent="0.2">
      <c r="A89" s="56">
        <v>62</v>
      </c>
      <c r="B89" s="19" t="s">
        <v>309</v>
      </c>
      <c r="C89" s="19" t="s">
        <v>277</v>
      </c>
      <c r="D89" s="52">
        <v>509</v>
      </c>
      <c r="E89" s="53">
        <v>254.5</v>
      </c>
      <c r="F89" s="53">
        <v>10</v>
      </c>
      <c r="G89" s="53">
        <v>20</v>
      </c>
      <c r="H89" s="53">
        <v>20</v>
      </c>
      <c r="I89" s="62" t="s">
        <v>104</v>
      </c>
      <c r="J89" s="53">
        <v>25</v>
      </c>
      <c r="K89" s="52"/>
      <c r="L89" s="52"/>
      <c r="M89" s="52"/>
      <c r="N89" s="52"/>
      <c r="O89" s="52"/>
      <c r="P89" s="52" t="s">
        <v>104</v>
      </c>
      <c r="Q89" s="52"/>
    </row>
    <row r="90" spans="1:17" x14ac:dyDescent="0.2">
      <c r="A90" s="56">
        <v>63</v>
      </c>
      <c r="B90" s="19" t="s">
        <v>309</v>
      </c>
      <c r="C90" s="19" t="s">
        <v>278</v>
      </c>
      <c r="D90" s="52">
        <v>300</v>
      </c>
      <c r="E90" s="53">
        <v>150</v>
      </c>
      <c r="F90" s="53">
        <v>25</v>
      </c>
      <c r="G90" s="61" t="s">
        <v>104</v>
      </c>
      <c r="H90" s="61" t="s">
        <v>104</v>
      </c>
      <c r="I90" s="61" t="s">
        <v>104</v>
      </c>
      <c r="J90" s="53">
        <v>10</v>
      </c>
      <c r="K90" s="52"/>
      <c r="L90" s="52"/>
      <c r="M90" s="52"/>
      <c r="N90" s="52" t="s">
        <v>104</v>
      </c>
      <c r="O90" s="52" t="s">
        <v>104</v>
      </c>
      <c r="P90" s="52" t="s">
        <v>104</v>
      </c>
      <c r="Q90" s="52"/>
    </row>
    <row r="91" spans="1:17" x14ac:dyDescent="0.2">
      <c r="A91" s="56">
        <v>64</v>
      </c>
      <c r="B91" s="19" t="s">
        <v>309</v>
      </c>
      <c r="C91" s="19" t="s">
        <v>202</v>
      </c>
      <c r="D91" s="52">
        <v>915</v>
      </c>
      <c r="E91" s="53">
        <v>457.5</v>
      </c>
      <c r="F91" s="53">
        <v>5</v>
      </c>
      <c r="G91" s="61" t="s">
        <v>104</v>
      </c>
      <c r="H91" s="61" t="s">
        <v>104</v>
      </c>
      <c r="I91" s="61" t="s">
        <v>104</v>
      </c>
      <c r="J91" s="53">
        <v>20</v>
      </c>
      <c r="K91" s="52"/>
      <c r="L91" s="52"/>
      <c r="M91" s="52"/>
      <c r="N91" s="52" t="s">
        <v>104</v>
      </c>
      <c r="O91" s="52" t="s">
        <v>104</v>
      </c>
      <c r="P91" s="52" t="s">
        <v>104</v>
      </c>
      <c r="Q91" s="52"/>
    </row>
    <row r="92" spans="1:17" ht="25.5" x14ac:dyDescent="0.2">
      <c r="A92" s="56">
        <v>65</v>
      </c>
      <c r="B92" s="19" t="s">
        <v>309</v>
      </c>
      <c r="C92" s="19" t="s">
        <v>203</v>
      </c>
      <c r="D92" s="52">
        <v>870</v>
      </c>
      <c r="E92" s="53">
        <v>435</v>
      </c>
      <c r="F92" s="53">
        <v>20</v>
      </c>
      <c r="G92" s="61" t="s">
        <v>104</v>
      </c>
      <c r="H92" s="61" t="s">
        <v>104</v>
      </c>
      <c r="I92" s="61" t="s">
        <v>104</v>
      </c>
      <c r="J92" s="53">
        <v>63</v>
      </c>
      <c r="K92" s="52"/>
      <c r="L92" s="52"/>
      <c r="M92" s="52"/>
      <c r="N92" s="52" t="s">
        <v>104</v>
      </c>
      <c r="O92" s="52" t="s">
        <v>104</v>
      </c>
      <c r="P92" s="52" t="s">
        <v>104</v>
      </c>
      <c r="Q92" s="52"/>
    </row>
    <row r="93" spans="1:17" x14ac:dyDescent="0.2">
      <c r="A93" s="56">
        <v>66</v>
      </c>
      <c r="B93" s="19" t="s">
        <v>309</v>
      </c>
      <c r="C93" s="19" t="s">
        <v>204</v>
      </c>
      <c r="D93" s="52">
        <v>300</v>
      </c>
      <c r="E93" s="53">
        <v>150</v>
      </c>
      <c r="F93" s="53">
        <v>9</v>
      </c>
      <c r="G93" s="61" t="s">
        <v>104</v>
      </c>
      <c r="H93" s="61" t="s">
        <v>104</v>
      </c>
      <c r="I93" s="61" t="s">
        <v>104</v>
      </c>
      <c r="J93" s="53">
        <v>90</v>
      </c>
      <c r="K93" s="52"/>
      <c r="L93" s="52"/>
      <c r="M93" s="52"/>
      <c r="N93" s="52" t="s">
        <v>104</v>
      </c>
      <c r="O93" s="52" t="s">
        <v>104</v>
      </c>
      <c r="P93" s="52" t="s">
        <v>104</v>
      </c>
      <c r="Q93" s="52"/>
    </row>
    <row r="94" spans="1:17" x14ac:dyDescent="0.2">
      <c r="A94" s="56">
        <v>67</v>
      </c>
      <c r="B94" s="19" t="s">
        <v>309</v>
      </c>
      <c r="C94" s="19" t="s">
        <v>279</v>
      </c>
      <c r="D94" s="52">
        <v>600</v>
      </c>
      <c r="E94" s="53">
        <v>300</v>
      </c>
      <c r="F94" s="53">
        <v>24</v>
      </c>
      <c r="G94" s="61" t="s">
        <v>104</v>
      </c>
      <c r="H94" s="61" t="s">
        <v>104</v>
      </c>
      <c r="I94" s="61" t="s">
        <v>104</v>
      </c>
      <c r="J94" s="61" t="s">
        <v>104</v>
      </c>
      <c r="K94" s="52"/>
      <c r="L94" s="52"/>
      <c r="M94" s="52"/>
      <c r="N94" s="52" t="s">
        <v>104</v>
      </c>
      <c r="O94" s="52" t="s">
        <v>104</v>
      </c>
      <c r="P94" s="52" t="s">
        <v>104</v>
      </c>
      <c r="Q94" s="52" t="s">
        <v>104</v>
      </c>
    </row>
    <row r="95" spans="1:17" x14ac:dyDescent="0.2">
      <c r="A95" s="56">
        <v>68</v>
      </c>
      <c r="B95" s="19" t="s">
        <v>309</v>
      </c>
      <c r="C95" s="19" t="s">
        <v>298</v>
      </c>
      <c r="D95" s="52">
        <v>830</v>
      </c>
      <c r="E95" s="53">
        <v>415</v>
      </c>
      <c r="F95" s="53">
        <v>8</v>
      </c>
      <c r="G95" s="53">
        <v>40</v>
      </c>
      <c r="H95" s="53">
        <v>40</v>
      </c>
      <c r="I95" s="62" t="s">
        <v>104</v>
      </c>
      <c r="J95" s="53">
        <v>35</v>
      </c>
      <c r="K95" s="52"/>
      <c r="L95" s="52"/>
      <c r="M95" s="52"/>
      <c r="N95" s="52"/>
      <c r="O95" s="52"/>
      <c r="P95" s="52" t="s">
        <v>104</v>
      </c>
      <c r="Q95" s="52"/>
    </row>
    <row r="96" spans="1:17" x14ac:dyDescent="0.2">
      <c r="A96" s="56">
        <v>69</v>
      </c>
      <c r="B96" s="19" t="s">
        <v>312</v>
      </c>
      <c r="C96" s="19" t="s">
        <v>205</v>
      </c>
      <c r="D96" s="52">
        <v>1500</v>
      </c>
      <c r="E96" s="53">
        <v>750</v>
      </c>
      <c r="F96" s="53">
        <v>60</v>
      </c>
      <c r="G96" s="61" t="s">
        <v>104</v>
      </c>
      <c r="H96" s="61" t="s">
        <v>104</v>
      </c>
      <c r="I96" s="61" t="s">
        <v>104</v>
      </c>
      <c r="J96" s="53">
        <v>50</v>
      </c>
      <c r="K96" s="52"/>
      <c r="L96" s="52"/>
      <c r="M96" s="52"/>
      <c r="N96" s="52" t="s">
        <v>104</v>
      </c>
      <c r="O96" s="52" t="s">
        <v>104</v>
      </c>
      <c r="P96" s="52" t="s">
        <v>104</v>
      </c>
      <c r="Q96" s="52"/>
    </row>
    <row r="97" spans="1:17" x14ac:dyDescent="0.2">
      <c r="A97" s="56">
        <v>70</v>
      </c>
      <c r="B97" s="19" t="s">
        <v>317</v>
      </c>
      <c r="C97" s="19" t="s">
        <v>209</v>
      </c>
      <c r="D97" s="52">
        <v>1150</v>
      </c>
      <c r="E97" s="53">
        <v>575</v>
      </c>
      <c r="F97" s="53">
        <v>24</v>
      </c>
      <c r="G97" s="53">
        <v>14</v>
      </c>
      <c r="H97" s="62" t="s">
        <v>104</v>
      </c>
      <c r="I97" s="53">
        <v>14</v>
      </c>
      <c r="J97" s="62" t="s">
        <v>104</v>
      </c>
      <c r="K97" s="52"/>
      <c r="L97" s="52"/>
      <c r="M97" s="52"/>
      <c r="N97" s="52"/>
      <c r="O97" s="52" t="s">
        <v>104</v>
      </c>
      <c r="P97" s="52"/>
      <c r="Q97" s="52" t="s">
        <v>104</v>
      </c>
    </row>
    <row r="98" spans="1:17" x14ac:dyDescent="0.2">
      <c r="A98" s="56">
        <v>71</v>
      </c>
      <c r="B98" s="19" t="s">
        <v>317</v>
      </c>
      <c r="C98" s="19" t="s">
        <v>210</v>
      </c>
      <c r="D98" s="52">
        <v>400</v>
      </c>
      <c r="E98" s="53">
        <v>200</v>
      </c>
      <c r="F98" s="53">
        <v>20</v>
      </c>
      <c r="G98" s="53">
        <v>134.6</v>
      </c>
      <c r="H98" s="62" t="s">
        <v>104</v>
      </c>
      <c r="I98" s="53">
        <v>134.6</v>
      </c>
      <c r="J98" s="53">
        <v>3.4</v>
      </c>
      <c r="K98" s="52"/>
      <c r="L98" s="52"/>
      <c r="M98" s="52"/>
      <c r="N98" s="52"/>
      <c r="O98" s="52" t="s">
        <v>104</v>
      </c>
      <c r="P98" s="52"/>
      <c r="Q98" s="52"/>
    </row>
    <row r="99" spans="1:17" x14ac:dyDescent="0.2">
      <c r="A99" s="56">
        <v>72</v>
      </c>
      <c r="B99" s="19" t="s">
        <v>317</v>
      </c>
      <c r="C99" s="19" t="s">
        <v>243</v>
      </c>
      <c r="D99" s="52">
        <v>833</v>
      </c>
      <c r="E99" s="53">
        <v>416.5</v>
      </c>
      <c r="F99" s="53">
        <v>17</v>
      </c>
      <c r="G99" s="53">
        <v>50</v>
      </c>
      <c r="H99" s="53">
        <v>50</v>
      </c>
      <c r="I99" s="53">
        <v>50</v>
      </c>
      <c r="J99" s="53">
        <v>10</v>
      </c>
      <c r="K99" s="52"/>
      <c r="L99" s="52"/>
      <c r="M99" s="52"/>
      <c r="N99" s="52"/>
      <c r="O99" s="52"/>
      <c r="P99" s="52"/>
      <c r="Q99" s="52"/>
    </row>
    <row r="100" spans="1:17" x14ac:dyDescent="0.2">
      <c r="A100" s="56">
        <v>73</v>
      </c>
      <c r="B100" s="19" t="s">
        <v>329</v>
      </c>
      <c r="C100" s="19" t="s">
        <v>255</v>
      </c>
      <c r="D100" s="52">
        <v>430</v>
      </c>
      <c r="E100" s="53">
        <v>215</v>
      </c>
      <c r="F100" s="53">
        <v>10</v>
      </c>
      <c r="G100" s="61" t="s">
        <v>104</v>
      </c>
      <c r="H100" s="61" t="s">
        <v>104</v>
      </c>
      <c r="I100" s="61" t="s">
        <v>104</v>
      </c>
      <c r="J100" s="53">
        <v>6</v>
      </c>
      <c r="K100" s="52"/>
      <c r="L100" s="52"/>
      <c r="M100" s="52"/>
      <c r="N100" s="52" t="s">
        <v>104</v>
      </c>
      <c r="O100" s="52" t="s">
        <v>104</v>
      </c>
      <c r="P100" s="52" t="s">
        <v>104</v>
      </c>
      <c r="Q100" s="52"/>
    </row>
    <row r="101" spans="1:17" x14ac:dyDescent="0.2">
      <c r="A101" s="56">
        <v>74</v>
      </c>
      <c r="B101" s="19" t="s">
        <v>301</v>
      </c>
      <c r="C101" s="19" t="s">
        <v>275</v>
      </c>
      <c r="D101" s="52">
        <v>900</v>
      </c>
      <c r="E101" s="53">
        <v>450</v>
      </c>
      <c r="F101" s="53">
        <v>20</v>
      </c>
      <c r="G101" s="53">
        <v>44</v>
      </c>
      <c r="H101" s="62" t="s">
        <v>104</v>
      </c>
      <c r="I101" s="53">
        <v>50</v>
      </c>
      <c r="J101" s="53">
        <v>8</v>
      </c>
      <c r="K101" s="52"/>
      <c r="L101" s="52"/>
      <c r="M101" s="52"/>
      <c r="N101" s="52"/>
      <c r="O101" s="52" t="s">
        <v>104</v>
      </c>
      <c r="P101" s="52"/>
      <c r="Q101" s="52"/>
    </row>
    <row r="102" spans="1:17" x14ac:dyDescent="0.2">
      <c r="A102" s="56">
        <v>75</v>
      </c>
      <c r="B102" s="19" t="s">
        <v>306</v>
      </c>
      <c r="C102" s="19" t="s">
        <v>109</v>
      </c>
      <c r="D102" s="52">
        <v>500</v>
      </c>
      <c r="E102" s="53">
        <v>250</v>
      </c>
      <c r="F102" s="53">
        <v>15</v>
      </c>
      <c r="G102" s="61" t="s">
        <v>104</v>
      </c>
      <c r="H102" s="61" t="s">
        <v>104</v>
      </c>
      <c r="I102" s="53">
        <v>5</v>
      </c>
      <c r="J102" s="53">
        <v>50</v>
      </c>
      <c r="K102" s="52"/>
      <c r="L102" s="52"/>
      <c r="M102" s="52"/>
      <c r="N102" s="52" t="s">
        <v>104</v>
      </c>
      <c r="O102" s="52" t="s">
        <v>104</v>
      </c>
      <c r="P102" s="52"/>
      <c r="Q102" s="52"/>
    </row>
    <row r="103" spans="1:17" x14ac:dyDescent="0.2">
      <c r="A103" s="56">
        <v>76</v>
      </c>
      <c r="B103" s="19" t="s">
        <v>327</v>
      </c>
      <c r="C103" s="19" t="s">
        <v>216</v>
      </c>
      <c r="D103" s="52">
        <v>100</v>
      </c>
      <c r="E103" s="53">
        <v>50</v>
      </c>
      <c r="F103" s="53">
        <v>18</v>
      </c>
      <c r="G103" s="61" t="s">
        <v>104</v>
      </c>
      <c r="H103" s="61" t="s">
        <v>104</v>
      </c>
      <c r="I103" s="61" t="s">
        <v>104</v>
      </c>
      <c r="J103" s="53">
        <v>3</v>
      </c>
      <c r="K103" s="52"/>
      <c r="L103" s="52"/>
      <c r="M103" s="52"/>
      <c r="N103" s="52" t="s">
        <v>104</v>
      </c>
      <c r="O103" s="52" t="s">
        <v>104</v>
      </c>
      <c r="P103" s="52" t="s">
        <v>104</v>
      </c>
      <c r="Q103" s="52"/>
    </row>
    <row r="104" spans="1:17" x14ac:dyDescent="0.2">
      <c r="A104" s="56">
        <v>77</v>
      </c>
      <c r="B104" s="19" t="s">
        <v>362</v>
      </c>
      <c r="C104" s="19" t="s">
        <v>242</v>
      </c>
      <c r="D104" s="52">
        <v>1000</v>
      </c>
      <c r="E104" s="53">
        <v>500</v>
      </c>
      <c r="F104" s="53">
        <v>10</v>
      </c>
      <c r="G104" s="61" t="s">
        <v>104</v>
      </c>
      <c r="H104" s="61" t="s">
        <v>104</v>
      </c>
      <c r="I104" s="61" t="s">
        <v>104</v>
      </c>
      <c r="J104" s="61" t="s">
        <v>104</v>
      </c>
      <c r="K104" s="52"/>
      <c r="L104" s="52"/>
      <c r="M104" s="52"/>
      <c r="N104" s="52" t="s">
        <v>104</v>
      </c>
      <c r="O104" s="52" t="s">
        <v>104</v>
      </c>
      <c r="P104" s="52" t="s">
        <v>104</v>
      </c>
      <c r="Q104" s="52" t="s">
        <v>104</v>
      </c>
    </row>
    <row r="105" spans="1:17" x14ac:dyDescent="0.2">
      <c r="A105" s="56">
        <v>78</v>
      </c>
      <c r="B105" s="19" t="s">
        <v>348</v>
      </c>
      <c r="C105" s="19" t="s">
        <v>261</v>
      </c>
      <c r="D105" s="52">
        <v>1200</v>
      </c>
      <c r="E105" s="53">
        <v>600</v>
      </c>
      <c r="F105" s="53">
        <v>16</v>
      </c>
      <c r="G105" s="61" t="s">
        <v>104</v>
      </c>
      <c r="H105" s="61" t="s">
        <v>104</v>
      </c>
      <c r="I105" s="61" t="s">
        <v>104</v>
      </c>
      <c r="J105" s="61" t="s">
        <v>104</v>
      </c>
      <c r="K105" s="52"/>
      <c r="L105" s="52"/>
      <c r="M105" s="52"/>
      <c r="N105" s="52" t="s">
        <v>104</v>
      </c>
      <c r="O105" s="52" t="s">
        <v>104</v>
      </c>
      <c r="P105" s="52" t="s">
        <v>104</v>
      </c>
      <c r="Q105" s="52" t="s">
        <v>104</v>
      </c>
    </row>
    <row r="106" spans="1:17" x14ac:dyDescent="0.2">
      <c r="A106" s="56">
        <v>79</v>
      </c>
      <c r="B106" s="19" t="s">
        <v>332</v>
      </c>
      <c r="C106" s="19" t="s">
        <v>99</v>
      </c>
      <c r="D106" s="52">
        <v>350</v>
      </c>
      <c r="E106" s="53">
        <v>175</v>
      </c>
      <c r="F106" s="53">
        <v>10</v>
      </c>
      <c r="G106" s="61" t="s">
        <v>104</v>
      </c>
      <c r="H106" s="61" t="s">
        <v>104</v>
      </c>
      <c r="I106" s="61" t="s">
        <v>104</v>
      </c>
      <c r="J106" s="53">
        <v>6</v>
      </c>
      <c r="K106" s="52"/>
      <c r="L106" s="52"/>
      <c r="M106" s="52"/>
      <c r="N106" s="52" t="s">
        <v>104</v>
      </c>
      <c r="O106" s="52" t="s">
        <v>104</v>
      </c>
      <c r="P106" s="52" t="s">
        <v>104</v>
      </c>
      <c r="Q106" s="52"/>
    </row>
    <row r="107" spans="1:17" x14ac:dyDescent="0.2">
      <c r="A107" s="56">
        <v>80</v>
      </c>
      <c r="B107" s="19" t="s">
        <v>319</v>
      </c>
      <c r="C107" s="19" t="s">
        <v>211</v>
      </c>
      <c r="D107" s="52">
        <v>950</v>
      </c>
      <c r="E107" s="53">
        <v>475</v>
      </c>
      <c r="F107" s="53">
        <v>77</v>
      </c>
      <c r="G107" s="61" t="s">
        <v>104</v>
      </c>
      <c r="H107" s="61" t="s">
        <v>104</v>
      </c>
      <c r="I107" s="61" t="s">
        <v>104</v>
      </c>
      <c r="J107" s="53">
        <v>40</v>
      </c>
      <c r="K107" s="52"/>
      <c r="L107" s="52"/>
      <c r="M107" s="52"/>
      <c r="N107" s="52" t="s">
        <v>104</v>
      </c>
      <c r="O107" s="52" t="s">
        <v>104</v>
      </c>
      <c r="P107" s="52" t="s">
        <v>104</v>
      </c>
      <c r="Q107" s="52"/>
    </row>
    <row r="108" spans="1:17" x14ac:dyDescent="0.2">
      <c r="A108" s="56">
        <v>81</v>
      </c>
      <c r="B108" s="19" t="s">
        <v>319</v>
      </c>
      <c r="C108" s="19" t="s">
        <v>281</v>
      </c>
      <c r="D108" s="52">
        <v>907.8</v>
      </c>
      <c r="E108" s="53">
        <v>453.9</v>
      </c>
      <c r="F108" s="53">
        <v>1.04</v>
      </c>
      <c r="G108" s="53">
        <v>8.85</v>
      </c>
      <c r="H108" s="53">
        <v>8.85</v>
      </c>
      <c r="I108" s="62" t="s">
        <v>104</v>
      </c>
      <c r="J108" s="53">
        <v>31.5</v>
      </c>
      <c r="K108" s="52"/>
      <c r="L108" s="52"/>
      <c r="M108" s="52"/>
      <c r="N108" s="52"/>
      <c r="O108" s="52"/>
      <c r="P108" s="52" t="s">
        <v>104</v>
      </c>
      <c r="Q108" s="52"/>
    </row>
    <row r="109" spans="1:17" x14ac:dyDescent="0.2">
      <c r="A109" s="56">
        <v>82</v>
      </c>
      <c r="B109" s="19" t="s">
        <v>319</v>
      </c>
      <c r="C109" s="19" t="s">
        <v>253</v>
      </c>
      <c r="D109" s="52">
        <v>1172</v>
      </c>
      <c r="E109" s="53">
        <v>586</v>
      </c>
      <c r="F109" s="53">
        <v>20</v>
      </c>
      <c r="G109" s="53">
        <v>300</v>
      </c>
      <c r="H109" s="62" t="s">
        <v>104</v>
      </c>
      <c r="I109" s="62" t="s">
        <v>104</v>
      </c>
      <c r="J109" s="62" t="s">
        <v>104</v>
      </c>
      <c r="K109" s="52"/>
      <c r="L109" s="52"/>
      <c r="M109" s="52"/>
      <c r="N109" s="52"/>
      <c r="O109" s="52" t="s">
        <v>104</v>
      </c>
      <c r="P109" s="52" t="s">
        <v>104</v>
      </c>
      <c r="Q109" s="52" t="s">
        <v>104</v>
      </c>
    </row>
    <row r="110" spans="1:17" x14ac:dyDescent="0.2">
      <c r="A110" s="56">
        <v>83</v>
      </c>
      <c r="B110" s="19" t="s">
        <v>319</v>
      </c>
      <c r="C110" s="19" t="s">
        <v>254</v>
      </c>
      <c r="D110" s="52">
        <v>850</v>
      </c>
      <c r="E110" s="53">
        <v>425</v>
      </c>
      <c r="F110" s="53">
        <v>10</v>
      </c>
      <c r="G110" s="53">
        <v>8</v>
      </c>
      <c r="H110" s="53">
        <v>20</v>
      </c>
      <c r="I110" s="53">
        <v>20</v>
      </c>
      <c r="J110" s="53">
        <v>16</v>
      </c>
      <c r="K110" s="52"/>
      <c r="L110" s="52"/>
      <c r="M110" s="52"/>
      <c r="N110" s="52"/>
      <c r="O110" s="52"/>
      <c r="P110" s="52"/>
      <c r="Q110" s="52"/>
    </row>
    <row r="111" spans="1:17" x14ac:dyDescent="0.2">
      <c r="A111" s="56">
        <v>84</v>
      </c>
      <c r="B111" s="19" t="s">
        <v>357</v>
      </c>
      <c r="C111" s="19" t="s">
        <v>116</v>
      </c>
      <c r="D111" s="53">
        <v>566</v>
      </c>
      <c r="E111" s="53">
        <v>283</v>
      </c>
      <c r="F111" s="61" t="s">
        <v>104</v>
      </c>
      <c r="G111" s="61" t="s">
        <v>104</v>
      </c>
      <c r="H111" s="61" t="s">
        <v>104</v>
      </c>
      <c r="I111" s="61" t="s">
        <v>104</v>
      </c>
      <c r="J111" s="53">
        <v>21</v>
      </c>
      <c r="K111" s="52"/>
      <c r="L111" s="52"/>
      <c r="M111" s="52" t="s">
        <v>104</v>
      </c>
      <c r="N111" s="52" t="s">
        <v>104</v>
      </c>
      <c r="O111" s="52" t="s">
        <v>104</v>
      </c>
      <c r="P111" s="52" t="s">
        <v>104</v>
      </c>
      <c r="Q111" s="52"/>
    </row>
    <row r="112" spans="1:17" x14ac:dyDescent="0.2">
      <c r="A112" s="56">
        <v>85</v>
      </c>
      <c r="B112" s="19" t="s">
        <v>320</v>
      </c>
      <c r="C112" s="19" t="s">
        <v>212</v>
      </c>
      <c r="D112" s="52">
        <v>450</v>
      </c>
      <c r="E112" s="53">
        <v>225</v>
      </c>
      <c r="F112" s="53">
        <v>40</v>
      </c>
      <c r="G112" s="61" t="s">
        <v>104</v>
      </c>
      <c r="H112" s="61" t="s">
        <v>104</v>
      </c>
      <c r="I112" s="61" t="s">
        <v>104</v>
      </c>
      <c r="J112" s="61" t="s">
        <v>104</v>
      </c>
      <c r="K112" s="52"/>
      <c r="L112" s="52"/>
      <c r="M112" s="52"/>
      <c r="N112" s="52" t="s">
        <v>104</v>
      </c>
      <c r="O112" s="52" t="s">
        <v>104</v>
      </c>
      <c r="P112" s="52" t="s">
        <v>104</v>
      </c>
      <c r="Q112" s="52" t="s">
        <v>104</v>
      </c>
    </row>
    <row r="113" spans="1:17" x14ac:dyDescent="0.2">
      <c r="A113" s="56">
        <v>86</v>
      </c>
      <c r="B113" s="19" t="s">
        <v>361</v>
      </c>
      <c r="C113" s="19" t="s">
        <v>95</v>
      </c>
      <c r="D113" s="52">
        <v>320</v>
      </c>
      <c r="E113" s="53">
        <v>160</v>
      </c>
      <c r="F113" s="53">
        <v>20</v>
      </c>
      <c r="G113" s="53">
        <v>20</v>
      </c>
      <c r="H113" s="53">
        <v>20</v>
      </c>
      <c r="I113" s="53">
        <v>10</v>
      </c>
      <c r="J113" s="53">
        <v>10</v>
      </c>
      <c r="K113" s="52"/>
      <c r="L113" s="52"/>
      <c r="M113" s="52"/>
      <c r="N113" s="52"/>
      <c r="O113" s="52"/>
      <c r="P113" s="52"/>
      <c r="Q113" s="52"/>
    </row>
    <row r="114" spans="1:17" x14ac:dyDescent="0.2">
      <c r="A114" s="56">
        <v>87</v>
      </c>
      <c r="B114" s="19" t="s">
        <v>363</v>
      </c>
      <c r="C114" s="19" t="s">
        <v>244</v>
      </c>
      <c r="D114" s="53">
        <v>585</v>
      </c>
      <c r="E114" s="53">
        <v>292.5</v>
      </c>
      <c r="F114" s="53">
        <v>5</v>
      </c>
      <c r="G114" s="53">
        <v>585</v>
      </c>
      <c r="H114" s="62" t="s">
        <v>104</v>
      </c>
      <c r="I114" s="62" t="s">
        <v>104</v>
      </c>
      <c r="J114" s="53">
        <v>15</v>
      </c>
      <c r="K114" s="52"/>
      <c r="L114" s="52"/>
      <c r="M114" s="52"/>
      <c r="N114" s="52"/>
      <c r="O114" s="52" t="s">
        <v>104</v>
      </c>
      <c r="P114" s="52" t="s">
        <v>104</v>
      </c>
      <c r="Q114" s="52"/>
    </row>
    <row r="115" spans="1:17" x14ac:dyDescent="0.2">
      <c r="A115" s="56">
        <v>88</v>
      </c>
      <c r="B115" s="19" t="s">
        <v>345</v>
      </c>
      <c r="C115" s="19" t="s">
        <v>260</v>
      </c>
      <c r="D115" s="52">
        <v>500</v>
      </c>
      <c r="E115" s="53">
        <v>250</v>
      </c>
      <c r="F115" s="53">
        <v>36</v>
      </c>
      <c r="G115" s="61" t="s">
        <v>104</v>
      </c>
      <c r="H115" s="61" t="s">
        <v>104</v>
      </c>
      <c r="I115" s="61" t="s">
        <v>104</v>
      </c>
      <c r="J115" s="53">
        <v>24</v>
      </c>
      <c r="K115" s="52"/>
      <c r="L115" s="52"/>
      <c r="M115" s="52"/>
      <c r="N115" s="52" t="s">
        <v>104</v>
      </c>
      <c r="O115" s="52" t="s">
        <v>104</v>
      </c>
      <c r="P115" s="52" t="s">
        <v>104</v>
      </c>
      <c r="Q115" s="52"/>
    </row>
    <row r="116" spans="1:17" x14ac:dyDescent="0.2">
      <c r="A116" s="56">
        <v>89</v>
      </c>
      <c r="B116" s="19" t="s">
        <v>355</v>
      </c>
      <c r="C116" s="19" t="s">
        <v>92</v>
      </c>
      <c r="D116" s="52">
        <v>500</v>
      </c>
      <c r="E116" s="53">
        <v>250</v>
      </c>
      <c r="F116" s="53">
        <v>12</v>
      </c>
      <c r="G116" s="61" t="s">
        <v>104</v>
      </c>
      <c r="H116" s="61" t="s">
        <v>104</v>
      </c>
      <c r="I116" s="61" t="s">
        <v>104</v>
      </c>
      <c r="J116" s="53">
        <v>13.5</v>
      </c>
      <c r="K116" s="52"/>
      <c r="L116" s="52"/>
      <c r="M116" s="52"/>
      <c r="N116" s="52" t="s">
        <v>104</v>
      </c>
      <c r="O116" s="52" t="s">
        <v>104</v>
      </c>
      <c r="P116" s="52" t="s">
        <v>104</v>
      </c>
      <c r="Q116" s="52"/>
    </row>
    <row r="117" spans="1:17" x14ac:dyDescent="0.2">
      <c r="A117" s="56">
        <v>90</v>
      </c>
      <c r="B117" s="19" t="s">
        <v>342</v>
      </c>
      <c r="C117" s="19" t="s">
        <v>227</v>
      </c>
      <c r="D117" s="52">
        <v>900</v>
      </c>
      <c r="E117" s="52">
        <v>450</v>
      </c>
      <c r="F117" s="53">
        <v>8</v>
      </c>
      <c r="G117" s="61" t="s">
        <v>104</v>
      </c>
      <c r="H117" s="53">
        <v>32</v>
      </c>
      <c r="I117" s="61" t="s">
        <v>104</v>
      </c>
      <c r="J117" s="53">
        <v>33</v>
      </c>
      <c r="K117" s="52"/>
      <c r="L117" s="52"/>
      <c r="M117" s="52"/>
      <c r="N117" s="52" t="s">
        <v>104</v>
      </c>
      <c r="O117" s="52"/>
      <c r="P117" s="52" t="s">
        <v>104</v>
      </c>
      <c r="Q117" s="52"/>
    </row>
    <row r="118" spans="1:17" x14ac:dyDescent="0.2">
      <c r="A118" s="56">
        <v>91</v>
      </c>
      <c r="B118" s="19" t="s">
        <v>342</v>
      </c>
      <c r="C118" s="19" t="s">
        <v>292</v>
      </c>
      <c r="D118" s="52">
        <v>750</v>
      </c>
      <c r="E118" s="53">
        <v>375</v>
      </c>
      <c r="F118" s="53">
        <v>37</v>
      </c>
      <c r="G118" s="61" t="s">
        <v>104</v>
      </c>
      <c r="H118" s="61" t="s">
        <v>104</v>
      </c>
      <c r="I118" s="61" t="s">
        <v>104</v>
      </c>
      <c r="J118" s="53">
        <v>27.3</v>
      </c>
      <c r="K118" s="52"/>
      <c r="L118" s="52"/>
      <c r="M118" s="52"/>
      <c r="N118" s="52" t="s">
        <v>104</v>
      </c>
      <c r="O118" s="52" t="s">
        <v>104</v>
      </c>
      <c r="P118" s="52" t="s">
        <v>104</v>
      </c>
      <c r="Q118" s="52"/>
    </row>
    <row r="119" spans="1:17" x14ac:dyDescent="0.2">
      <c r="A119" s="56">
        <v>92</v>
      </c>
      <c r="B119" s="19" t="s">
        <v>342</v>
      </c>
      <c r="C119" s="19" t="s">
        <v>234</v>
      </c>
      <c r="D119" s="52">
        <v>580</v>
      </c>
      <c r="E119" s="53">
        <v>290</v>
      </c>
      <c r="F119" s="53">
        <v>10</v>
      </c>
      <c r="G119" s="53">
        <v>23</v>
      </c>
      <c r="H119" s="53">
        <v>23</v>
      </c>
      <c r="I119" s="62" t="s">
        <v>104</v>
      </c>
      <c r="J119" s="53">
        <v>26</v>
      </c>
      <c r="K119" s="52"/>
      <c r="L119" s="52"/>
      <c r="M119" s="52"/>
      <c r="N119" s="52"/>
      <c r="O119" s="52"/>
      <c r="P119" s="52" t="s">
        <v>104</v>
      </c>
      <c r="Q119" s="52"/>
    </row>
    <row r="120" spans="1:17" x14ac:dyDescent="0.2">
      <c r="A120" s="56">
        <v>93</v>
      </c>
      <c r="B120" s="19" t="s">
        <v>311</v>
      </c>
      <c r="C120" s="19" t="s">
        <v>94</v>
      </c>
      <c r="D120" s="52">
        <v>671</v>
      </c>
      <c r="E120" s="53">
        <v>335.5</v>
      </c>
      <c r="F120" s="53">
        <v>10</v>
      </c>
      <c r="G120" s="61" t="s">
        <v>104</v>
      </c>
      <c r="H120" s="61" t="s">
        <v>104</v>
      </c>
      <c r="I120" s="61" t="s">
        <v>104</v>
      </c>
      <c r="J120" s="52">
        <v>36</v>
      </c>
      <c r="K120" s="52"/>
      <c r="L120" s="52"/>
      <c r="M120" s="52"/>
      <c r="N120" s="52" t="s">
        <v>104</v>
      </c>
      <c r="O120" s="52" t="s">
        <v>104</v>
      </c>
      <c r="P120" s="52" t="s">
        <v>104</v>
      </c>
      <c r="Q120" s="52"/>
    </row>
    <row r="121" spans="1:17" x14ac:dyDescent="0.2">
      <c r="A121" s="56">
        <v>94</v>
      </c>
      <c r="B121" s="19" t="s">
        <v>365</v>
      </c>
      <c r="C121" s="19" t="s">
        <v>300</v>
      </c>
      <c r="D121" s="52">
        <v>350</v>
      </c>
      <c r="E121" s="53">
        <v>175</v>
      </c>
      <c r="F121" s="53">
        <v>89</v>
      </c>
      <c r="G121" s="52">
        <v>60</v>
      </c>
      <c r="H121" s="62" t="s">
        <v>104</v>
      </c>
      <c r="I121" s="52">
        <v>60</v>
      </c>
      <c r="J121" s="53">
        <v>7</v>
      </c>
      <c r="K121" s="52"/>
      <c r="L121" s="52"/>
      <c r="M121" s="52"/>
      <c r="N121" s="52"/>
      <c r="O121" s="52" t="s">
        <v>104</v>
      </c>
      <c r="P121" s="52"/>
      <c r="Q121" s="52"/>
    </row>
    <row r="122" spans="1:17" x14ac:dyDescent="0.2">
      <c r="A122" s="56">
        <v>95</v>
      </c>
      <c r="B122" s="19" t="s">
        <v>313</v>
      </c>
      <c r="C122" s="19" t="s">
        <v>93</v>
      </c>
      <c r="D122" s="52">
        <v>860</v>
      </c>
      <c r="E122" s="53">
        <v>430</v>
      </c>
      <c r="F122" s="53">
        <v>8</v>
      </c>
      <c r="G122" s="61" t="s">
        <v>104</v>
      </c>
      <c r="H122" s="61" t="s">
        <v>104</v>
      </c>
      <c r="I122" s="61" t="s">
        <v>104</v>
      </c>
      <c r="J122" s="53">
        <v>48</v>
      </c>
      <c r="K122" s="52"/>
      <c r="L122" s="52"/>
      <c r="M122" s="52"/>
      <c r="N122" s="52" t="s">
        <v>104</v>
      </c>
      <c r="O122" s="52" t="s">
        <v>104</v>
      </c>
      <c r="P122" s="52" t="s">
        <v>104</v>
      </c>
      <c r="Q122" s="52"/>
    </row>
    <row r="123" spans="1:17" ht="25.5" x14ac:dyDescent="0.2">
      <c r="A123" s="56">
        <v>96</v>
      </c>
      <c r="B123" s="19" t="s">
        <v>313</v>
      </c>
      <c r="C123" s="19" t="s">
        <v>249</v>
      </c>
      <c r="D123" s="52">
        <v>620</v>
      </c>
      <c r="E123" s="53">
        <v>310</v>
      </c>
      <c r="F123" s="61" t="s">
        <v>104</v>
      </c>
      <c r="G123" s="61" t="s">
        <v>104</v>
      </c>
      <c r="H123" s="61" t="s">
        <v>104</v>
      </c>
      <c r="I123" s="61" t="s">
        <v>104</v>
      </c>
      <c r="J123" s="61" t="s">
        <v>104</v>
      </c>
      <c r="K123" s="52"/>
      <c r="L123" s="52"/>
      <c r="M123" s="52" t="s">
        <v>104</v>
      </c>
      <c r="N123" s="52" t="s">
        <v>104</v>
      </c>
      <c r="O123" s="52" t="s">
        <v>104</v>
      </c>
      <c r="P123" s="52" t="s">
        <v>104</v>
      </c>
      <c r="Q123" s="52" t="s">
        <v>104</v>
      </c>
    </row>
    <row r="124" spans="1:17" x14ac:dyDescent="0.2">
      <c r="A124" s="56">
        <v>97</v>
      </c>
      <c r="B124" s="19" t="s">
        <v>324</v>
      </c>
      <c r="C124" s="19" t="s">
        <v>119</v>
      </c>
      <c r="D124" s="52">
        <v>400</v>
      </c>
      <c r="E124" s="53">
        <v>200</v>
      </c>
      <c r="F124" s="53">
        <v>200</v>
      </c>
      <c r="G124" s="61" t="s">
        <v>104</v>
      </c>
      <c r="H124" s="53">
        <v>100</v>
      </c>
      <c r="I124" s="61" t="s">
        <v>104</v>
      </c>
      <c r="J124" s="61" t="s">
        <v>104</v>
      </c>
      <c r="K124" s="52"/>
      <c r="L124" s="52"/>
      <c r="M124" s="52"/>
      <c r="N124" s="52" t="s">
        <v>104</v>
      </c>
      <c r="O124" s="52"/>
      <c r="P124" s="52" t="s">
        <v>104</v>
      </c>
      <c r="Q124" s="52" t="s">
        <v>104</v>
      </c>
    </row>
    <row r="125" spans="1:17" x14ac:dyDescent="0.2">
      <c r="A125" s="56">
        <v>98</v>
      </c>
      <c r="B125" s="19" t="s">
        <v>315</v>
      </c>
      <c r="C125" s="19" t="s">
        <v>207</v>
      </c>
      <c r="D125" s="52">
        <v>1075</v>
      </c>
      <c r="E125" s="53">
        <v>537.5</v>
      </c>
      <c r="F125" s="53">
        <v>10.5</v>
      </c>
      <c r="G125" s="61" t="s">
        <v>104</v>
      </c>
      <c r="H125" s="61" t="s">
        <v>104</v>
      </c>
      <c r="I125" s="61" t="s">
        <v>104</v>
      </c>
      <c r="J125" s="53">
        <v>25.2</v>
      </c>
      <c r="K125" s="52"/>
      <c r="L125" s="52"/>
      <c r="M125" s="52"/>
      <c r="N125" s="52" t="s">
        <v>104</v>
      </c>
      <c r="O125" s="52" t="s">
        <v>104</v>
      </c>
      <c r="P125" s="52" t="s">
        <v>104</v>
      </c>
      <c r="Q125" s="52"/>
    </row>
    <row r="126" spans="1:17" x14ac:dyDescent="0.2">
      <c r="A126" s="56">
        <v>99</v>
      </c>
      <c r="B126" s="19" t="s">
        <v>315</v>
      </c>
      <c r="C126" s="19" t="s">
        <v>208</v>
      </c>
      <c r="D126" s="52">
        <v>870</v>
      </c>
      <c r="E126" s="53">
        <v>435</v>
      </c>
      <c r="F126" s="53">
        <v>30</v>
      </c>
      <c r="G126" s="61" t="s">
        <v>104</v>
      </c>
      <c r="H126" s="53">
        <v>100</v>
      </c>
      <c r="I126" s="53">
        <v>25</v>
      </c>
      <c r="J126" s="53">
        <v>30</v>
      </c>
      <c r="K126" s="52"/>
      <c r="L126" s="52"/>
      <c r="M126" s="52"/>
      <c r="N126" s="52" t="s">
        <v>104</v>
      </c>
      <c r="O126" s="52"/>
      <c r="P126" s="52"/>
      <c r="Q126" s="52"/>
    </row>
    <row r="127" spans="1:17" x14ac:dyDescent="0.2">
      <c r="A127" s="56">
        <v>100</v>
      </c>
      <c r="B127" s="19" t="s">
        <v>302</v>
      </c>
      <c r="C127" s="19" t="s">
        <v>107</v>
      </c>
      <c r="D127" s="52">
        <v>600</v>
      </c>
      <c r="E127" s="53">
        <v>300</v>
      </c>
      <c r="F127" s="53">
        <v>10</v>
      </c>
      <c r="G127" s="53">
        <v>136</v>
      </c>
      <c r="H127" s="62" t="s">
        <v>104</v>
      </c>
      <c r="I127" s="53">
        <v>136</v>
      </c>
      <c r="J127" s="62" t="s">
        <v>104</v>
      </c>
      <c r="K127" s="52"/>
      <c r="L127" s="52"/>
      <c r="M127" s="52"/>
      <c r="N127" s="52"/>
      <c r="O127" s="52" t="s">
        <v>104</v>
      </c>
      <c r="P127" s="52"/>
      <c r="Q127" s="52" t="s">
        <v>104</v>
      </c>
    </row>
    <row r="128" spans="1:17" x14ac:dyDescent="0.2">
      <c r="A128" s="56">
        <v>101</v>
      </c>
      <c r="B128" s="19" t="s">
        <v>302</v>
      </c>
      <c r="C128" s="19" t="s">
        <v>108</v>
      </c>
      <c r="D128" s="52">
        <v>900</v>
      </c>
      <c r="E128" s="53">
        <v>450</v>
      </c>
      <c r="F128" s="53">
        <v>20</v>
      </c>
      <c r="G128" s="53">
        <v>55</v>
      </c>
      <c r="H128" s="62" t="s">
        <v>104</v>
      </c>
      <c r="I128" s="53">
        <v>90</v>
      </c>
      <c r="J128" s="53">
        <v>6.8</v>
      </c>
      <c r="K128" s="52"/>
      <c r="L128" s="52"/>
      <c r="M128" s="52"/>
      <c r="N128" s="52"/>
      <c r="O128" s="52" t="s">
        <v>104</v>
      </c>
      <c r="P128" s="52"/>
      <c r="Q128" s="52"/>
    </row>
    <row r="129" spans="1:17" x14ac:dyDescent="0.2">
      <c r="A129" s="56">
        <v>102</v>
      </c>
      <c r="B129" s="19" t="s">
        <v>322</v>
      </c>
      <c r="C129" s="19" t="s">
        <v>283</v>
      </c>
      <c r="D129" s="52">
        <v>568</v>
      </c>
      <c r="E129" s="53">
        <v>284</v>
      </c>
      <c r="F129" s="53">
        <v>40</v>
      </c>
      <c r="G129" s="61" t="s">
        <v>104</v>
      </c>
      <c r="H129" s="61" t="s">
        <v>104</v>
      </c>
      <c r="I129" s="61" t="s">
        <v>104</v>
      </c>
      <c r="J129" s="53">
        <v>3</v>
      </c>
      <c r="K129" s="52"/>
      <c r="L129" s="52"/>
      <c r="M129" s="52"/>
      <c r="N129" s="52" t="s">
        <v>104</v>
      </c>
      <c r="O129" s="52" t="s">
        <v>104</v>
      </c>
      <c r="P129" s="52" t="s">
        <v>104</v>
      </c>
      <c r="Q129" s="52"/>
    </row>
    <row r="130" spans="1:17" x14ac:dyDescent="0.2">
      <c r="A130" s="56">
        <v>103</v>
      </c>
      <c r="B130" s="19" t="s">
        <v>323</v>
      </c>
      <c r="C130" s="19" t="s">
        <v>98</v>
      </c>
      <c r="D130" s="52">
        <v>400</v>
      </c>
      <c r="E130" s="53">
        <v>200</v>
      </c>
      <c r="F130" s="53">
        <v>10</v>
      </c>
      <c r="G130" s="61" t="s">
        <v>104</v>
      </c>
      <c r="H130" s="61" t="s">
        <v>104</v>
      </c>
      <c r="I130" s="61" t="s">
        <v>104</v>
      </c>
      <c r="J130" s="53">
        <v>11</v>
      </c>
      <c r="K130" s="52"/>
      <c r="L130" s="52"/>
      <c r="M130" s="52"/>
      <c r="N130" s="52" t="s">
        <v>104</v>
      </c>
      <c r="O130" s="52" t="s">
        <v>104</v>
      </c>
      <c r="P130" s="52" t="s">
        <v>104</v>
      </c>
      <c r="Q130" s="52"/>
    </row>
    <row r="131" spans="1:17" x14ac:dyDescent="0.2">
      <c r="A131" s="56">
        <v>104</v>
      </c>
      <c r="B131" s="19" t="s">
        <v>350</v>
      </c>
      <c r="C131" s="19" t="s">
        <v>233</v>
      </c>
      <c r="D131" s="52">
        <v>941</v>
      </c>
      <c r="E131" s="53">
        <v>470.5</v>
      </c>
      <c r="F131" s="53">
        <v>3.2</v>
      </c>
      <c r="G131" s="53">
        <v>4</v>
      </c>
      <c r="H131" s="53">
        <v>4</v>
      </c>
      <c r="I131" s="62" t="s">
        <v>104</v>
      </c>
      <c r="J131" s="53">
        <v>17</v>
      </c>
      <c r="K131" s="52"/>
      <c r="L131" s="52"/>
      <c r="M131" s="52"/>
      <c r="N131" s="52"/>
      <c r="O131" s="52"/>
      <c r="P131" s="52" t="s">
        <v>104</v>
      </c>
      <c r="Q131" s="52"/>
    </row>
    <row r="132" spans="1:17" x14ac:dyDescent="0.2">
      <c r="A132" s="56">
        <v>105</v>
      </c>
      <c r="B132" s="19" t="s">
        <v>350</v>
      </c>
      <c r="C132" s="19" t="s">
        <v>263</v>
      </c>
      <c r="D132" s="52">
        <v>1000</v>
      </c>
      <c r="E132" s="53">
        <v>500</v>
      </c>
      <c r="F132" s="53">
        <v>50</v>
      </c>
      <c r="G132" s="61" t="s">
        <v>104</v>
      </c>
      <c r="H132" s="61" t="s">
        <v>104</v>
      </c>
      <c r="I132" s="61" t="s">
        <v>104</v>
      </c>
      <c r="J132" s="53">
        <v>55</v>
      </c>
      <c r="K132" s="52"/>
      <c r="L132" s="52"/>
      <c r="M132" s="52"/>
      <c r="N132" s="52" t="s">
        <v>104</v>
      </c>
      <c r="O132" s="52" t="s">
        <v>104</v>
      </c>
      <c r="P132" s="52" t="s">
        <v>104</v>
      </c>
      <c r="Q132" s="52"/>
    </row>
    <row r="133" spans="1:17" x14ac:dyDescent="0.2">
      <c r="A133" s="56">
        <v>106</v>
      </c>
      <c r="B133" s="19" t="s">
        <v>350</v>
      </c>
      <c r="C133" s="19" t="s">
        <v>239</v>
      </c>
      <c r="D133" s="52">
        <v>900</v>
      </c>
      <c r="E133" s="53">
        <v>450</v>
      </c>
      <c r="F133" s="53">
        <v>25</v>
      </c>
      <c r="G133" s="53">
        <v>60</v>
      </c>
      <c r="H133" s="62" t="s">
        <v>104</v>
      </c>
      <c r="I133" s="53">
        <v>60</v>
      </c>
      <c r="J133" s="62" t="s">
        <v>104</v>
      </c>
      <c r="K133" s="52"/>
      <c r="L133" s="52"/>
      <c r="M133" s="52"/>
      <c r="N133" s="52"/>
      <c r="O133" s="52" t="s">
        <v>104</v>
      </c>
      <c r="P133" s="52"/>
      <c r="Q133" s="52" t="s">
        <v>104</v>
      </c>
    </row>
    <row r="134" spans="1:17" x14ac:dyDescent="0.2">
      <c r="A134" s="56">
        <v>107</v>
      </c>
      <c r="B134" s="19" t="s">
        <v>350</v>
      </c>
      <c r="C134" s="19" t="s">
        <v>241</v>
      </c>
      <c r="D134" s="52">
        <v>800</v>
      </c>
      <c r="E134" s="53">
        <v>400</v>
      </c>
      <c r="F134" s="53">
        <v>25</v>
      </c>
      <c r="G134" s="61" t="s">
        <v>104</v>
      </c>
      <c r="H134" s="61" t="s">
        <v>104</v>
      </c>
      <c r="I134" s="61" t="s">
        <v>104</v>
      </c>
      <c r="J134" s="53">
        <v>10.5</v>
      </c>
      <c r="K134" s="52"/>
      <c r="L134" s="52"/>
      <c r="M134" s="52"/>
      <c r="N134" s="52" t="s">
        <v>104</v>
      </c>
      <c r="O134" s="52" t="s">
        <v>104</v>
      </c>
      <c r="P134" s="52" t="s">
        <v>104</v>
      </c>
      <c r="Q134" s="52"/>
    </row>
    <row r="135" spans="1:17" x14ac:dyDescent="0.2">
      <c r="A135" s="56">
        <v>108</v>
      </c>
      <c r="B135" s="19" t="s">
        <v>350</v>
      </c>
      <c r="C135" s="19" t="s">
        <v>267</v>
      </c>
      <c r="D135" s="52">
        <v>1100</v>
      </c>
      <c r="E135" s="62" t="s">
        <v>104</v>
      </c>
      <c r="F135" s="62" t="s">
        <v>104</v>
      </c>
      <c r="G135" s="62" t="s">
        <v>104</v>
      </c>
      <c r="H135" s="62" t="s">
        <v>104</v>
      </c>
      <c r="I135" s="62" t="s">
        <v>104</v>
      </c>
      <c r="J135" s="62" t="s">
        <v>104</v>
      </c>
      <c r="K135" s="52"/>
      <c r="L135" s="52" t="s">
        <v>104</v>
      </c>
      <c r="M135" s="52" t="s">
        <v>104</v>
      </c>
      <c r="N135" s="52" t="s">
        <v>104</v>
      </c>
      <c r="O135" s="52" t="s">
        <v>104</v>
      </c>
      <c r="P135" s="52" t="s">
        <v>104</v>
      </c>
      <c r="Q135" s="52" t="s">
        <v>104</v>
      </c>
    </row>
    <row r="136" spans="1:17" x14ac:dyDescent="0.2">
      <c r="A136" s="56">
        <v>109</v>
      </c>
      <c r="B136" s="19" t="s">
        <v>364</v>
      </c>
      <c r="C136" s="19" t="s">
        <v>266</v>
      </c>
      <c r="D136" s="52">
        <v>270</v>
      </c>
      <c r="E136" s="53">
        <v>135</v>
      </c>
      <c r="F136" s="61" t="s">
        <v>104</v>
      </c>
      <c r="G136" s="61" t="s">
        <v>104</v>
      </c>
      <c r="H136" s="61" t="s">
        <v>104</v>
      </c>
      <c r="I136" s="61" t="s">
        <v>104</v>
      </c>
      <c r="J136" s="61" t="s">
        <v>104</v>
      </c>
      <c r="K136" s="52"/>
      <c r="L136" s="52"/>
      <c r="M136" s="52" t="s">
        <v>104</v>
      </c>
      <c r="N136" s="52" t="s">
        <v>104</v>
      </c>
      <c r="O136" s="52" t="s">
        <v>104</v>
      </c>
      <c r="P136" s="52" t="s">
        <v>104</v>
      </c>
      <c r="Q136" s="52" t="s">
        <v>104</v>
      </c>
    </row>
    <row r="137" spans="1:17" x14ac:dyDescent="0.2">
      <c r="A137" s="56">
        <v>110</v>
      </c>
      <c r="B137" s="19" t="s">
        <v>343</v>
      </c>
      <c r="C137" s="19" t="s">
        <v>228</v>
      </c>
      <c r="D137" s="52">
        <v>955</v>
      </c>
      <c r="E137" s="53">
        <v>477.5</v>
      </c>
      <c r="F137" s="53">
        <v>30</v>
      </c>
      <c r="G137" s="61" t="s">
        <v>104</v>
      </c>
      <c r="H137" s="61" t="s">
        <v>104</v>
      </c>
      <c r="I137" s="61" t="s">
        <v>104</v>
      </c>
      <c r="J137" s="53">
        <v>32</v>
      </c>
      <c r="K137" s="52"/>
      <c r="L137" s="52"/>
      <c r="M137" s="52"/>
      <c r="N137" s="52" t="s">
        <v>104</v>
      </c>
      <c r="O137" s="52" t="s">
        <v>104</v>
      </c>
      <c r="P137" s="52" t="s">
        <v>104</v>
      </c>
      <c r="Q137" s="52"/>
    </row>
    <row r="138" spans="1:17" x14ac:dyDescent="0.2">
      <c r="A138" s="56">
        <v>111</v>
      </c>
      <c r="B138" s="19" t="s">
        <v>303</v>
      </c>
      <c r="C138" s="19" t="s">
        <v>252</v>
      </c>
      <c r="D138" s="52">
        <v>400</v>
      </c>
      <c r="E138" s="53">
        <v>200</v>
      </c>
      <c r="F138" s="53">
        <v>16</v>
      </c>
      <c r="G138" s="61" t="s">
        <v>104</v>
      </c>
      <c r="H138" s="61" t="s">
        <v>104</v>
      </c>
      <c r="I138" s="61" t="s">
        <v>104</v>
      </c>
      <c r="J138" s="53">
        <v>16</v>
      </c>
      <c r="K138" s="52"/>
      <c r="L138" s="52"/>
      <c r="M138" s="52"/>
      <c r="N138" s="52" t="s">
        <v>104</v>
      </c>
      <c r="O138" s="52" t="s">
        <v>104</v>
      </c>
      <c r="P138" s="52" t="s">
        <v>104</v>
      </c>
      <c r="Q138" s="52"/>
    </row>
    <row r="139" spans="1:17" x14ac:dyDescent="0.2">
      <c r="A139" s="56">
        <v>112</v>
      </c>
      <c r="B139" s="19" t="s">
        <v>314</v>
      </c>
      <c r="C139" s="19" t="s">
        <v>206</v>
      </c>
      <c r="D139" s="52">
        <v>380</v>
      </c>
      <c r="E139" s="53">
        <v>190</v>
      </c>
      <c r="F139" s="53">
        <v>20</v>
      </c>
      <c r="G139" s="61" t="s">
        <v>104</v>
      </c>
      <c r="H139" s="61" t="s">
        <v>104</v>
      </c>
      <c r="I139" s="61" t="s">
        <v>104</v>
      </c>
      <c r="J139" s="53">
        <v>15</v>
      </c>
      <c r="K139" s="52"/>
      <c r="L139" s="52"/>
      <c r="M139" s="52"/>
      <c r="N139" s="52" t="s">
        <v>104</v>
      </c>
      <c r="O139" s="52" t="s">
        <v>104</v>
      </c>
      <c r="P139" s="52" t="s">
        <v>104</v>
      </c>
      <c r="Q139" s="52"/>
    </row>
    <row r="140" spans="1:17" x14ac:dyDescent="0.2">
      <c r="A140" s="56">
        <v>113</v>
      </c>
      <c r="B140" s="19" t="s">
        <v>314</v>
      </c>
      <c r="C140" s="19" t="s">
        <v>245</v>
      </c>
      <c r="D140" s="52">
        <v>450</v>
      </c>
      <c r="E140" s="53">
        <v>225</v>
      </c>
      <c r="F140" s="52">
        <v>20</v>
      </c>
      <c r="G140" s="61" t="s">
        <v>104</v>
      </c>
      <c r="H140" s="61" t="s">
        <v>104</v>
      </c>
      <c r="I140" s="61" t="s">
        <v>104</v>
      </c>
      <c r="J140" s="53">
        <v>70</v>
      </c>
      <c r="K140" s="52"/>
      <c r="L140" s="52"/>
      <c r="M140" s="52"/>
      <c r="N140" s="52" t="s">
        <v>104</v>
      </c>
      <c r="O140" s="52" t="s">
        <v>104</v>
      </c>
      <c r="P140" s="52" t="s">
        <v>104</v>
      </c>
      <c r="Q140" s="52"/>
    </row>
    <row r="141" spans="1:17" x14ac:dyDescent="0.2">
      <c r="A141" s="56">
        <v>114</v>
      </c>
      <c r="B141" s="19" t="s">
        <v>335</v>
      </c>
      <c r="C141" s="19" t="s">
        <v>257</v>
      </c>
      <c r="D141" s="52">
        <v>250</v>
      </c>
      <c r="E141" s="53">
        <v>125</v>
      </c>
      <c r="F141" s="53">
        <v>20</v>
      </c>
      <c r="G141" s="61" t="s">
        <v>104</v>
      </c>
      <c r="H141" s="61" t="s">
        <v>104</v>
      </c>
      <c r="I141" s="61" t="s">
        <v>104</v>
      </c>
      <c r="J141" s="53">
        <v>10</v>
      </c>
      <c r="K141" s="52"/>
      <c r="L141" s="52"/>
      <c r="M141" s="52"/>
      <c r="N141" s="52" t="s">
        <v>104</v>
      </c>
      <c r="O141" s="52" t="s">
        <v>104</v>
      </c>
      <c r="P141" s="52" t="s">
        <v>104</v>
      </c>
      <c r="Q141" s="52"/>
    </row>
    <row r="142" spans="1:17" x14ac:dyDescent="0.2">
      <c r="A142" s="56">
        <v>115</v>
      </c>
      <c r="B142" s="19" t="s">
        <v>335</v>
      </c>
      <c r="C142" s="19" t="s">
        <v>90</v>
      </c>
      <c r="D142" s="53">
        <v>1000</v>
      </c>
      <c r="E142" s="53">
        <v>500</v>
      </c>
      <c r="F142" s="53">
        <v>17.5</v>
      </c>
      <c r="G142" s="53">
        <v>50</v>
      </c>
      <c r="H142" s="53">
        <v>50</v>
      </c>
      <c r="I142" s="62" t="s">
        <v>104</v>
      </c>
      <c r="J142" s="62" t="s">
        <v>104</v>
      </c>
      <c r="K142" s="52"/>
      <c r="L142" s="52"/>
      <c r="M142" s="52"/>
      <c r="N142" s="52"/>
      <c r="O142" s="52"/>
      <c r="P142" s="52" t="s">
        <v>104</v>
      </c>
      <c r="Q142" s="52" t="s">
        <v>104</v>
      </c>
    </row>
    <row r="143" spans="1:17" x14ac:dyDescent="0.2">
      <c r="A143" s="56">
        <v>116</v>
      </c>
      <c r="B143" s="19" t="s">
        <v>307</v>
      </c>
      <c r="C143" s="19" t="s">
        <v>118</v>
      </c>
      <c r="D143" s="52">
        <v>1000</v>
      </c>
      <c r="E143" s="53">
        <v>500</v>
      </c>
      <c r="F143" s="53">
        <v>10</v>
      </c>
      <c r="G143" s="61" t="s">
        <v>104</v>
      </c>
      <c r="H143" s="61" t="s">
        <v>104</v>
      </c>
      <c r="I143" s="61" t="s">
        <v>104</v>
      </c>
      <c r="J143" s="53">
        <v>90</v>
      </c>
      <c r="K143" s="52"/>
      <c r="L143" s="52"/>
      <c r="M143" s="52"/>
      <c r="N143" s="52" t="s">
        <v>104</v>
      </c>
      <c r="O143" s="52" t="s">
        <v>104</v>
      </c>
      <c r="P143" s="52" t="s">
        <v>104</v>
      </c>
      <c r="Q143" s="52"/>
    </row>
    <row r="144" spans="1:17" x14ac:dyDescent="0.2">
      <c r="A144" s="56">
        <v>117</v>
      </c>
      <c r="B144" s="19" t="s">
        <v>307</v>
      </c>
      <c r="C144" s="19" t="s">
        <v>200</v>
      </c>
      <c r="D144" s="52">
        <v>520</v>
      </c>
      <c r="E144" s="53">
        <v>260</v>
      </c>
      <c r="F144" s="53">
        <v>43</v>
      </c>
      <c r="G144" s="61" t="s">
        <v>104</v>
      </c>
      <c r="H144" s="61" t="s">
        <v>104</v>
      </c>
      <c r="I144" s="53">
        <v>80</v>
      </c>
      <c r="J144" s="53">
        <v>4</v>
      </c>
      <c r="K144" s="52"/>
      <c r="L144" s="52"/>
      <c r="M144" s="52"/>
      <c r="N144" s="52" t="s">
        <v>104</v>
      </c>
      <c r="O144" s="52" t="s">
        <v>104</v>
      </c>
      <c r="P144" s="52"/>
      <c r="Q144" s="52"/>
    </row>
    <row r="145" spans="1:17" ht="25.5" x14ac:dyDescent="0.2">
      <c r="A145" s="56">
        <v>118</v>
      </c>
      <c r="B145" s="19" t="s">
        <v>328</v>
      </c>
      <c r="C145" s="19" t="s">
        <v>287</v>
      </c>
      <c r="D145" s="52">
        <v>600</v>
      </c>
      <c r="E145" s="53">
        <v>300</v>
      </c>
      <c r="F145" s="53">
        <v>5.7</v>
      </c>
      <c r="G145" s="61" t="s">
        <v>104</v>
      </c>
      <c r="H145" s="61" t="s">
        <v>104</v>
      </c>
      <c r="I145" s="61" t="s">
        <v>104</v>
      </c>
      <c r="J145" s="53">
        <v>33</v>
      </c>
      <c r="K145" s="52"/>
      <c r="L145" s="52"/>
      <c r="M145" s="52"/>
      <c r="N145" s="52" t="s">
        <v>104</v>
      </c>
      <c r="O145" s="52" t="s">
        <v>104</v>
      </c>
      <c r="P145" s="52" t="s">
        <v>104</v>
      </c>
      <c r="Q145" s="52"/>
    </row>
    <row r="146" spans="1:17" x14ac:dyDescent="0.2">
      <c r="A146" s="56">
        <v>119</v>
      </c>
      <c r="B146" s="19" t="s">
        <v>328</v>
      </c>
      <c r="C146" s="19" t="s">
        <v>250</v>
      </c>
      <c r="D146" s="52">
        <v>1400</v>
      </c>
      <c r="E146" s="53">
        <v>700</v>
      </c>
      <c r="F146" s="53">
        <v>10</v>
      </c>
      <c r="G146" s="53">
        <v>1400</v>
      </c>
      <c r="H146" s="53">
        <v>10</v>
      </c>
      <c r="I146" s="62" t="s">
        <v>104</v>
      </c>
      <c r="J146" s="53">
        <v>6</v>
      </c>
      <c r="K146" s="52"/>
      <c r="L146" s="52"/>
      <c r="M146" s="52"/>
      <c r="N146" s="52"/>
      <c r="O146" s="52"/>
      <c r="P146" s="52" t="s">
        <v>104</v>
      </c>
      <c r="Q146" s="52"/>
    </row>
    <row r="147" spans="1:17" x14ac:dyDescent="0.2">
      <c r="A147" s="56">
        <v>120</v>
      </c>
      <c r="B147" s="19" t="s">
        <v>321</v>
      </c>
      <c r="C147" s="19" t="s">
        <v>282</v>
      </c>
      <c r="D147" s="52">
        <v>600</v>
      </c>
      <c r="E147" s="53">
        <v>300</v>
      </c>
      <c r="F147" s="61" t="s">
        <v>104</v>
      </c>
      <c r="G147" s="53">
        <v>180</v>
      </c>
      <c r="H147" s="53">
        <v>180</v>
      </c>
      <c r="I147" s="61" t="s">
        <v>104</v>
      </c>
      <c r="J147" s="53">
        <v>45</v>
      </c>
      <c r="K147" s="52"/>
      <c r="L147" s="52"/>
      <c r="M147" s="52" t="s">
        <v>104</v>
      </c>
      <c r="N147" s="52"/>
      <c r="O147" s="52"/>
      <c r="P147" s="52" t="s">
        <v>104</v>
      </c>
      <c r="Q147" s="52"/>
    </row>
    <row r="148" spans="1:17" x14ac:dyDescent="0.2">
      <c r="A148" s="56">
        <v>121</v>
      </c>
      <c r="B148" s="19" t="s">
        <v>344</v>
      </c>
      <c r="C148" s="19" t="s">
        <v>117</v>
      </c>
      <c r="D148" s="52">
        <v>498</v>
      </c>
      <c r="E148" s="53">
        <v>249</v>
      </c>
      <c r="F148" s="53">
        <v>60</v>
      </c>
      <c r="G148" s="61" t="s">
        <v>104</v>
      </c>
      <c r="H148" s="61" t="s">
        <v>104</v>
      </c>
      <c r="I148" s="61" t="s">
        <v>104</v>
      </c>
      <c r="J148" s="62" t="s">
        <v>104</v>
      </c>
      <c r="K148" s="52"/>
      <c r="L148" s="52"/>
      <c r="M148" s="52"/>
      <c r="N148" s="52" t="s">
        <v>104</v>
      </c>
      <c r="O148" s="52" t="s">
        <v>104</v>
      </c>
      <c r="P148" s="52" t="s">
        <v>104</v>
      </c>
      <c r="Q148" s="52" t="s">
        <v>104</v>
      </c>
    </row>
    <row r="149" spans="1:17" x14ac:dyDescent="0.2">
      <c r="A149" s="56">
        <v>122</v>
      </c>
      <c r="B149" s="19" t="s">
        <v>358</v>
      </c>
      <c r="C149" s="19" t="s">
        <v>97</v>
      </c>
      <c r="D149" s="52">
        <v>100</v>
      </c>
      <c r="E149" s="53">
        <v>50</v>
      </c>
      <c r="F149" s="53">
        <v>3</v>
      </c>
      <c r="G149" s="61" t="s">
        <v>104</v>
      </c>
      <c r="H149" s="61" t="s">
        <v>104</v>
      </c>
      <c r="I149" s="61" t="s">
        <v>104</v>
      </c>
      <c r="J149" s="62" t="s">
        <v>104</v>
      </c>
      <c r="K149" s="52"/>
      <c r="L149" s="52"/>
      <c r="M149" s="52"/>
      <c r="N149" s="52" t="s">
        <v>104</v>
      </c>
      <c r="O149" s="52" t="s">
        <v>104</v>
      </c>
      <c r="P149" s="52" t="s">
        <v>104</v>
      </c>
      <c r="Q149" s="52" t="s">
        <v>104</v>
      </c>
    </row>
    <row r="150" spans="1:17" x14ac:dyDescent="0.2">
      <c r="A150" s="56">
        <v>123</v>
      </c>
      <c r="B150" s="19" t="s">
        <v>360</v>
      </c>
      <c r="C150" s="19" t="s">
        <v>240</v>
      </c>
      <c r="D150" s="52">
        <v>460</v>
      </c>
      <c r="E150" s="53">
        <v>230</v>
      </c>
      <c r="F150" s="61" t="s">
        <v>104</v>
      </c>
      <c r="G150" s="53">
        <v>32</v>
      </c>
      <c r="H150" s="53">
        <v>32</v>
      </c>
      <c r="I150" s="61" t="s">
        <v>104</v>
      </c>
      <c r="J150" s="53">
        <v>25</v>
      </c>
      <c r="K150" s="52"/>
      <c r="L150" s="52"/>
      <c r="M150" s="52" t="s">
        <v>104</v>
      </c>
      <c r="N150" s="52"/>
      <c r="O150" s="52"/>
      <c r="P150" s="52" t="s">
        <v>104</v>
      </c>
      <c r="Q150" s="52"/>
    </row>
    <row r="151" spans="1:17" ht="13.5" customHeight="1" x14ac:dyDescent="0.2">
      <c r="A151" s="56">
        <v>124</v>
      </c>
      <c r="B151" s="19" t="s">
        <v>318</v>
      </c>
      <c r="C151" s="19" t="s">
        <v>280</v>
      </c>
      <c r="D151" s="52">
        <v>350</v>
      </c>
      <c r="E151" s="53">
        <v>175</v>
      </c>
      <c r="F151" s="53">
        <v>113</v>
      </c>
      <c r="G151" s="53">
        <v>200</v>
      </c>
      <c r="H151" s="62" t="s">
        <v>104</v>
      </c>
      <c r="I151" s="53">
        <v>113</v>
      </c>
      <c r="J151" s="53">
        <v>6</v>
      </c>
      <c r="K151" s="52"/>
      <c r="L151" s="52"/>
      <c r="M151" s="52"/>
      <c r="N151" s="52"/>
      <c r="O151" s="52" t="s">
        <v>104</v>
      </c>
      <c r="P151" s="52"/>
      <c r="Q151" s="52"/>
    </row>
    <row r="152" spans="1:17" ht="15.75" x14ac:dyDescent="0.2">
      <c r="A152" s="94" t="s">
        <v>128</v>
      </c>
      <c r="B152" s="95"/>
      <c r="C152" s="95"/>
      <c r="D152" s="95"/>
      <c r="E152" s="95"/>
      <c r="F152" s="95"/>
      <c r="G152" s="95"/>
      <c r="H152" s="95"/>
      <c r="I152" s="95"/>
      <c r="J152" s="96"/>
      <c r="K152" s="103">
        <f>SUMPRODUCT(D28:J151,K28:Q151)</f>
        <v>0</v>
      </c>
      <c r="L152" s="104"/>
      <c r="M152" s="104"/>
      <c r="N152" s="104"/>
      <c r="O152" s="104"/>
      <c r="P152" s="104"/>
      <c r="Q152" s="105"/>
    </row>
    <row r="153" spans="1:17" x14ac:dyDescent="0.2">
      <c r="C153" s="4"/>
    </row>
  </sheetData>
  <sheetProtection algorithmName="SHA-512" hashValue="Jz8qEzYxKc09UBvFlqykTyq9yR9cneNGB75Pe7F1RqTUwDlkXW3gSBBOLmryodLqxz6gKEvTQxpFGSR5MVqjRQ==" saltValue="SWuPRR6udvyuReLb049fsw==" spinCount="100000" sheet="1" formatColumns="0" formatRows="0"/>
  <protectedRanges>
    <protectedRange sqref="K1:Q1048576" name="Диапазон1"/>
  </protectedRanges>
  <autoFilter ref="A27:R152" xr:uid="{84173A3F-419E-4981-8ABA-C1032F6C7D2F}">
    <filterColumn colId="1" showButton="0"/>
  </autoFilter>
  <mergeCells count="52">
    <mergeCell ref="K16:Q16"/>
    <mergeCell ref="K17:Q17"/>
    <mergeCell ref="K26:Q26"/>
    <mergeCell ref="A17:J17"/>
    <mergeCell ref="A18:J18"/>
    <mergeCell ref="A19:J19"/>
    <mergeCell ref="A16:J16"/>
    <mergeCell ref="K18:Q18"/>
    <mergeCell ref="K19:Q19"/>
    <mergeCell ref="A24:J24"/>
    <mergeCell ref="A14:J14"/>
    <mergeCell ref="A15:J15"/>
    <mergeCell ref="K8:Q8"/>
    <mergeCell ref="K9:Q9"/>
    <mergeCell ref="K10:Q10"/>
    <mergeCell ref="K14:Q14"/>
    <mergeCell ref="K15:Q15"/>
    <mergeCell ref="K11:Q11"/>
    <mergeCell ref="K12:Q12"/>
    <mergeCell ref="K13:Q13"/>
    <mergeCell ref="A9:J9"/>
    <mergeCell ref="A10:J10"/>
    <mergeCell ref="A11:J11"/>
    <mergeCell ref="A12:J12"/>
    <mergeCell ref="A13:J13"/>
    <mergeCell ref="A8:J8"/>
    <mergeCell ref="A152:J152"/>
    <mergeCell ref="K20:Q20"/>
    <mergeCell ref="K21:Q21"/>
    <mergeCell ref="K22:Q22"/>
    <mergeCell ref="K23:Q23"/>
    <mergeCell ref="B26:C27"/>
    <mergeCell ref="D26:J26"/>
    <mergeCell ref="A26:A27"/>
    <mergeCell ref="K152:Q152"/>
    <mergeCell ref="A20:I20"/>
    <mergeCell ref="A21:J21"/>
    <mergeCell ref="A22:J22"/>
    <mergeCell ref="A25:J25"/>
    <mergeCell ref="K24:Q24"/>
    <mergeCell ref="K25:Q25"/>
    <mergeCell ref="A23:J23"/>
    <mergeCell ref="K3:Q3"/>
    <mergeCell ref="K4:Q4"/>
    <mergeCell ref="K5:Q5"/>
    <mergeCell ref="K6:Q6"/>
    <mergeCell ref="K7:Q7"/>
    <mergeCell ref="A3:J3"/>
    <mergeCell ref="A4:J4"/>
    <mergeCell ref="A5:J5"/>
    <mergeCell ref="A6:J6"/>
    <mergeCell ref="A7:J7"/>
  </mergeCells>
  <conditionalFormatting sqref="D28:J151">
    <cfRule type="containsText" dxfId="15" priority="2" operator="containsText" text="х">
      <formula>NOT(ISERROR(SEARCH("х",D28)))</formula>
    </cfRule>
    <cfRule type="containsBlanks" dxfId="14" priority="146">
      <formula>LEN(TRIM(D28))=0</formula>
    </cfRule>
  </conditionalFormatting>
  <conditionalFormatting sqref="K20">
    <cfRule type="containsBlanks" dxfId="13" priority="144">
      <formula>LEN(TRIM(K20))=0</formula>
    </cfRule>
  </conditionalFormatting>
  <conditionalFormatting sqref="K18">
    <cfRule type="containsBlanks" dxfId="12" priority="143">
      <formula>LEN(TRIM(K18))=0</formula>
    </cfRule>
  </conditionalFormatting>
  <conditionalFormatting sqref="K21">
    <cfRule type="containsBlanks" dxfId="11" priority="142">
      <formula>LEN(TRIM(K21))=0</formula>
    </cfRule>
  </conditionalFormatting>
  <conditionalFormatting sqref="K19">
    <cfRule type="containsBlanks" dxfId="10" priority="141">
      <formula>LEN(TRIM(K19))=0</formula>
    </cfRule>
  </conditionalFormatting>
  <conditionalFormatting sqref="K152:M152">
    <cfRule type="containsBlanks" dxfId="9" priority="103">
      <formula>LEN(TRIM(K152))=0</formula>
    </cfRule>
  </conditionalFormatting>
  <conditionalFormatting sqref="K3:Q151">
    <cfRule type="containsBlanks" dxfId="8" priority="41">
      <formula>LEN(TRIM(K3))=0</formula>
    </cfRule>
  </conditionalFormatting>
  <conditionalFormatting sqref="K24:K25">
    <cfRule type="containsBlanks" dxfId="7" priority="5">
      <formula>LEN(TRIM(K24))=0</formula>
    </cfRule>
  </conditionalFormatting>
  <conditionalFormatting sqref="K28:Q151">
    <cfRule type="containsText" dxfId="6" priority="1" operator="containsText" text="х">
      <formula>NOT(ISERROR(SEARCH("х",K28)))</formula>
    </cfRule>
  </conditionalFormatting>
  <pageMargins left="0.27559055118110237" right="0.27559055118110237" top="0.27559055118110237" bottom="0.39370078740157483" header="0.11811023622047245" footer="0.11811023622047245"/>
  <pageSetup paperSize="9" scale="76" fitToHeight="0" orientation="landscape" verticalDpi="4294967295" r:id="rId1"/>
  <headerFooter>
    <oddFooter>&amp;R&amp;A_ Страница  &amp;P из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79"/>
  <sheetViews>
    <sheetView topLeftCell="B1" zoomScaleNormal="100" workbookViewId="0">
      <selection activeCell="D1" sqref="D1"/>
    </sheetView>
  </sheetViews>
  <sheetFormatPr defaultRowHeight="12.75" x14ac:dyDescent="0.2"/>
  <cols>
    <col min="1" max="1" width="1.85546875" style="15" customWidth="1"/>
    <col min="2" max="2" width="30.5703125" style="26" customWidth="1"/>
    <col min="3" max="6" width="18.5703125" style="10" customWidth="1"/>
    <col min="7" max="9" width="18.5703125" style="15" customWidth="1"/>
    <col min="10" max="16384" width="9.140625" style="15"/>
  </cols>
  <sheetData>
    <row r="1" spans="2:10" x14ac:dyDescent="0.2">
      <c r="B1" s="30" t="s">
        <v>63</v>
      </c>
      <c r="C1" s="25"/>
      <c r="D1" s="25"/>
      <c r="E1" s="25"/>
      <c r="F1" s="25"/>
      <c r="J1" s="60" t="str">
        <f>IF($C$7=0,"Змінювати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2:10" ht="13.5" thickBot="1" x14ac:dyDescent="0.25">
      <c r="B2" s="31" t="s">
        <v>41</v>
      </c>
      <c r="C2" s="25"/>
      <c r="D2" s="25"/>
      <c r="E2" s="25"/>
      <c r="F2" s="25"/>
      <c r="J2" s="60" t="str">
        <f>IF($C$7=0,"Поля для заповнення промарковано кольором.","")</f>
        <v>Поля для заповнення промарковано кольором.</v>
      </c>
    </row>
    <row r="3" spans="2:10" x14ac:dyDescent="0.2">
      <c r="B3" s="32" t="s">
        <v>9</v>
      </c>
      <c r="C3" s="119">
        <f>'Додаток 1'!K3</f>
        <v>0</v>
      </c>
      <c r="D3" s="119"/>
      <c r="E3" s="119"/>
      <c r="F3" s="119"/>
      <c r="G3" s="119"/>
      <c r="H3" s="119"/>
      <c r="I3" s="120"/>
    </row>
    <row r="4" spans="2:10" s="16" customFormat="1" x14ac:dyDescent="0.2">
      <c r="B4" s="33" t="s">
        <v>56</v>
      </c>
      <c r="C4" s="34"/>
      <c r="D4" s="34"/>
      <c r="E4" s="34"/>
      <c r="F4" s="34"/>
      <c r="I4" s="35"/>
    </row>
    <row r="5" spans="2:10" x14ac:dyDescent="0.2">
      <c r="B5" s="116" t="s">
        <v>62</v>
      </c>
      <c r="C5" s="121" t="s">
        <v>127</v>
      </c>
      <c r="D5" s="121"/>
      <c r="E5" s="121"/>
      <c r="F5" s="121"/>
      <c r="G5" s="16"/>
      <c r="I5" s="36"/>
    </row>
    <row r="6" spans="2:10" s="17" customFormat="1" ht="102" x14ac:dyDescent="0.2">
      <c r="B6" s="116"/>
      <c r="C6" s="21" t="s">
        <v>55</v>
      </c>
      <c r="D6" s="21" t="s">
        <v>54</v>
      </c>
      <c r="E6" s="22" t="s">
        <v>53</v>
      </c>
      <c r="F6" s="21" t="s">
        <v>52</v>
      </c>
      <c r="G6" s="16"/>
      <c r="I6" s="37"/>
    </row>
    <row r="7" spans="2:10" x14ac:dyDescent="0.2">
      <c r="B7" s="38" t="s">
        <v>131</v>
      </c>
      <c r="C7" s="23"/>
      <c r="D7" s="24"/>
      <c r="E7" s="24"/>
      <c r="F7" s="24"/>
      <c r="I7" s="36"/>
    </row>
    <row r="8" spans="2:10" x14ac:dyDescent="0.2">
      <c r="B8" s="38" t="s">
        <v>132</v>
      </c>
      <c r="C8" s="23"/>
      <c r="D8" s="24"/>
      <c r="E8" s="24"/>
      <c r="F8" s="24"/>
      <c r="I8" s="36"/>
    </row>
    <row r="9" spans="2:10" x14ac:dyDescent="0.2">
      <c r="B9" s="38" t="s">
        <v>133</v>
      </c>
      <c r="C9" s="23"/>
      <c r="D9" s="24"/>
      <c r="E9" s="24"/>
      <c r="F9" s="24"/>
      <c r="I9" s="36"/>
    </row>
    <row r="10" spans="2:10" x14ac:dyDescent="0.2">
      <c r="B10" s="38" t="s">
        <v>134</v>
      </c>
      <c r="C10" s="23"/>
      <c r="D10" s="24"/>
      <c r="E10" s="24"/>
      <c r="F10" s="24"/>
      <c r="I10" s="36"/>
    </row>
    <row r="11" spans="2:10" x14ac:dyDescent="0.2">
      <c r="B11" s="38" t="s">
        <v>135</v>
      </c>
      <c r="C11" s="23"/>
      <c r="D11" s="24"/>
      <c r="E11" s="24"/>
      <c r="F11" s="24"/>
      <c r="I11" s="36"/>
    </row>
    <row r="12" spans="2:10" x14ac:dyDescent="0.2">
      <c r="B12" s="38" t="s">
        <v>136</v>
      </c>
      <c r="C12" s="23"/>
      <c r="D12" s="24"/>
      <c r="E12" s="24"/>
      <c r="F12" s="24"/>
      <c r="I12" s="36"/>
    </row>
    <row r="13" spans="2:10" x14ac:dyDescent="0.2">
      <c r="B13" s="38" t="s">
        <v>137</v>
      </c>
      <c r="C13" s="23"/>
      <c r="D13" s="24"/>
      <c r="E13" s="24"/>
      <c r="F13" s="24"/>
      <c r="I13" s="36"/>
    </row>
    <row r="14" spans="2:10" x14ac:dyDescent="0.2">
      <c r="B14" s="38" t="s">
        <v>138</v>
      </c>
      <c r="C14" s="23"/>
      <c r="D14" s="24"/>
      <c r="E14" s="24"/>
      <c r="F14" s="24"/>
      <c r="I14" s="36"/>
    </row>
    <row r="15" spans="2:10" x14ac:dyDescent="0.2">
      <c r="B15" s="38" t="s">
        <v>139</v>
      </c>
      <c r="C15" s="23"/>
      <c r="D15" s="24"/>
      <c r="E15" s="24"/>
      <c r="F15" s="24"/>
      <c r="I15" s="36"/>
    </row>
    <row r="16" spans="2:10" x14ac:dyDescent="0.2">
      <c r="B16" s="38" t="s">
        <v>140</v>
      </c>
      <c r="C16" s="23"/>
      <c r="D16" s="24"/>
      <c r="E16" s="24"/>
      <c r="F16" s="24"/>
      <c r="I16" s="36"/>
    </row>
    <row r="17" spans="2:9" x14ac:dyDescent="0.2">
      <c r="B17" s="38" t="s">
        <v>141</v>
      </c>
      <c r="C17" s="23"/>
      <c r="D17" s="24"/>
      <c r="E17" s="24"/>
      <c r="F17" s="24"/>
      <c r="I17" s="36"/>
    </row>
    <row r="18" spans="2:9" x14ac:dyDescent="0.2">
      <c r="B18" s="38" t="s">
        <v>142</v>
      </c>
      <c r="C18" s="23"/>
      <c r="D18" s="24"/>
      <c r="E18" s="24"/>
      <c r="F18" s="24"/>
      <c r="I18" s="36"/>
    </row>
    <row r="19" spans="2:9" x14ac:dyDescent="0.2">
      <c r="B19" s="38" t="s">
        <v>143</v>
      </c>
      <c r="C19" s="23"/>
      <c r="D19" s="24"/>
      <c r="E19" s="24"/>
      <c r="F19" s="24"/>
      <c r="I19" s="36"/>
    </row>
    <row r="20" spans="2:9" x14ac:dyDescent="0.2">
      <c r="B20" s="38" t="s">
        <v>144</v>
      </c>
      <c r="C20" s="23"/>
      <c r="D20" s="24"/>
      <c r="E20" s="24"/>
      <c r="F20" s="24"/>
      <c r="I20" s="36"/>
    </row>
    <row r="21" spans="2:9" x14ac:dyDescent="0.2">
      <c r="B21" s="38" t="s">
        <v>145</v>
      </c>
      <c r="C21" s="23"/>
      <c r="D21" s="24"/>
      <c r="E21" s="24"/>
      <c r="F21" s="24"/>
      <c r="I21" s="36"/>
    </row>
    <row r="22" spans="2:9" x14ac:dyDescent="0.2">
      <c r="B22" s="38" t="s">
        <v>146</v>
      </c>
      <c r="C22" s="23"/>
      <c r="D22" s="24"/>
      <c r="E22" s="24"/>
      <c r="F22" s="24"/>
      <c r="I22" s="36"/>
    </row>
    <row r="23" spans="2:9" x14ac:dyDescent="0.2">
      <c r="B23" s="38" t="s">
        <v>147</v>
      </c>
      <c r="C23" s="23"/>
      <c r="D23" s="24"/>
      <c r="E23" s="24"/>
      <c r="F23" s="24"/>
      <c r="I23" s="36"/>
    </row>
    <row r="24" spans="2:9" x14ac:dyDescent="0.2">
      <c r="B24" s="38" t="s">
        <v>148</v>
      </c>
      <c r="C24" s="23"/>
      <c r="D24" s="24"/>
      <c r="E24" s="24"/>
      <c r="F24" s="24"/>
      <c r="I24" s="36"/>
    </row>
    <row r="25" spans="2:9" x14ac:dyDescent="0.2">
      <c r="B25" s="38" t="s">
        <v>149</v>
      </c>
      <c r="C25" s="23"/>
      <c r="D25" s="24"/>
      <c r="E25" s="24"/>
      <c r="F25" s="24"/>
      <c r="I25" s="36"/>
    </row>
    <row r="26" spans="2:9" x14ac:dyDescent="0.2">
      <c r="B26" s="38" t="s">
        <v>150</v>
      </c>
      <c r="C26" s="23"/>
      <c r="D26" s="24"/>
      <c r="E26" s="24"/>
      <c r="F26" s="24"/>
      <c r="I26" s="36"/>
    </row>
    <row r="27" spans="2:9" x14ac:dyDescent="0.2">
      <c r="B27" s="38" t="s">
        <v>151</v>
      </c>
      <c r="C27" s="23"/>
      <c r="D27" s="24"/>
      <c r="E27" s="24"/>
      <c r="F27" s="24"/>
      <c r="I27" s="36"/>
    </row>
    <row r="28" spans="2:9" x14ac:dyDescent="0.2">
      <c r="B28" s="38" t="s">
        <v>152</v>
      </c>
      <c r="C28" s="23"/>
      <c r="D28" s="24"/>
      <c r="E28" s="24"/>
      <c r="F28" s="24"/>
      <c r="I28" s="36"/>
    </row>
    <row r="29" spans="2:9" x14ac:dyDescent="0.2">
      <c r="B29" s="38" t="s">
        <v>153</v>
      </c>
      <c r="C29" s="23"/>
      <c r="D29" s="24"/>
      <c r="E29" s="24"/>
      <c r="F29" s="24"/>
      <c r="I29" s="36"/>
    </row>
    <row r="30" spans="2:9" x14ac:dyDescent="0.2">
      <c r="B30" s="38" t="s">
        <v>154</v>
      </c>
      <c r="C30" s="23"/>
      <c r="D30" s="24"/>
      <c r="E30" s="24"/>
      <c r="F30" s="24"/>
      <c r="I30" s="36"/>
    </row>
    <row r="31" spans="2:9" x14ac:dyDescent="0.2">
      <c r="B31" s="38" t="s">
        <v>155</v>
      </c>
      <c r="C31" s="23"/>
      <c r="D31" s="24"/>
      <c r="E31" s="24"/>
      <c r="F31" s="24"/>
      <c r="I31" s="36"/>
    </row>
    <row r="32" spans="2:9" x14ac:dyDescent="0.2">
      <c r="B32" s="38" t="s">
        <v>156</v>
      </c>
      <c r="C32" s="23"/>
      <c r="D32" s="24"/>
      <c r="E32" s="24"/>
      <c r="F32" s="24"/>
      <c r="I32" s="36"/>
    </row>
    <row r="33" spans="2:9" x14ac:dyDescent="0.2">
      <c r="B33" s="38" t="s">
        <v>157</v>
      </c>
      <c r="C33" s="23"/>
      <c r="D33" s="24"/>
      <c r="E33" s="24"/>
      <c r="F33" s="24"/>
      <c r="I33" s="36"/>
    </row>
    <row r="34" spans="2:9" x14ac:dyDescent="0.2">
      <c r="B34" s="38" t="s">
        <v>158</v>
      </c>
      <c r="C34" s="23"/>
      <c r="D34" s="24"/>
      <c r="E34" s="24"/>
      <c r="F34" s="24"/>
      <c r="I34" s="36"/>
    </row>
    <row r="35" spans="2:9" x14ac:dyDescent="0.2">
      <c r="B35" s="38" t="s">
        <v>159</v>
      </c>
      <c r="C35" s="23"/>
      <c r="D35" s="24"/>
      <c r="E35" s="24"/>
      <c r="F35" s="24"/>
      <c r="I35" s="36"/>
    </row>
    <row r="36" spans="2:9" x14ac:dyDescent="0.2">
      <c r="B36" s="38" t="s">
        <v>160</v>
      </c>
      <c r="C36" s="23"/>
      <c r="D36" s="24"/>
      <c r="E36" s="24"/>
      <c r="F36" s="24"/>
      <c r="I36" s="36"/>
    </row>
    <row r="37" spans="2:9" x14ac:dyDescent="0.2">
      <c r="B37" s="39"/>
      <c r="I37" s="36"/>
    </row>
    <row r="38" spans="2:9" s="16" customFormat="1" x14ac:dyDescent="0.2">
      <c r="B38" s="33" t="s">
        <v>69</v>
      </c>
      <c r="C38" s="34"/>
      <c r="D38" s="34"/>
      <c r="E38" s="34"/>
      <c r="F38" s="34"/>
      <c r="I38" s="35"/>
    </row>
    <row r="39" spans="2:9" x14ac:dyDescent="0.2">
      <c r="B39" s="116" t="s">
        <v>170</v>
      </c>
      <c r="C39" s="121" t="s">
        <v>127</v>
      </c>
      <c r="D39" s="121"/>
      <c r="E39" s="121"/>
      <c r="F39" s="121"/>
      <c r="G39" s="121"/>
      <c r="H39" s="121"/>
      <c r="I39" s="122"/>
    </row>
    <row r="40" spans="2:9" s="29" customFormat="1" ht="63.75" x14ac:dyDescent="0.25">
      <c r="B40" s="116"/>
      <c r="C40" s="21" t="s">
        <v>51</v>
      </c>
      <c r="D40" s="21" t="s">
        <v>64</v>
      </c>
      <c r="E40" s="22" t="s">
        <v>65</v>
      </c>
      <c r="F40" s="21" t="s">
        <v>50</v>
      </c>
      <c r="G40" s="21" t="s">
        <v>66</v>
      </c>
      <c r="H40" s="21" t="s">
        <v>67</v>
      </c>
      <c r="I40" s="40" t="s">
        <v>191</v>
      </c>
    </row>
    <row r="41" spans="2:9" x14ac:dyDescent="0.2">
      <c r="B41" s="38" t="s">
        <v>161</v>
      </c>
      <c r="C41" s="23"/>
      <c r="D41" s="23"/>
      <c r="E41" s="23"/>
      <c r="F41" s="23"/>
      <c r="G41" s="23"/>
      <c r="H41" s="23"/>
      <c r="I41" s="41"/>
    </row>
    <row r="42" spans="2:9" x14ac:dyDescent="0.2">
      <c r="B42" s="38" t="s">
        <v>162</v>
      </c>
      <c r="C42" s="23"/>
      <c r="D42" s="23"/>
      <c r="E42" s="23"/>
      <c r="F42" s="23"/>
      <c r="G42" s="23"/>
      <c r="H42" s="23"/>
      <c r="I42" s="41"/>
    </row>
    <row r="43" spans="2:9" x14ac:dyDescent="0.2">
      <c r="B43" s="38" t="s">
        <v>163</v>
      </c>
      <c r="C43" s="23"/>
      <c r="D43" s="23"/>
      <c r="E43" s="23"/>
      <c r="F43" s="23"/>
      <c r="G43" s="23"/>
      <c r="H43" s="23"/>
      <c r="I43" s="41"/>
    </row>
    <row r="44" spans="2:9" x14ac:dyDescent="0.2">
      <c r="B44" s="38" t="s">
        <v>164</v>
      </c>
      <c r="C44" s="23"/>
      <c r="D44" s="23"/>
      <c r="E44" s="23"/>
      <c r="F44" s="23"/>
      <c r="G44" s="23"/>
      <c r="H44" s="23"/>
      <c r="I44" s="41"/>
    </row>
    <row r="45" spans="2:9" x14ac:dyDescent="0.2">
      <c r="B45" s="38" t="s">
        <v>165</v>
      </c>
      <c r="C45" s="23"/>
      <c r="D45" s="23"/>
      <c r="E45" s="23"/>
      <c r="F45" s="23"/>
      <c r="G45" s="23"/>
      <c r="H45" s="23"/>
      <c r="I45" s="41"/>
    </row>
    <row r="46" spans="2:9" x14ac:dyDescent="0.2">
      <c r="B46" s="38" t="s">
        <v>166</v>
      </c>
      <c r="C46" s="23"/>
      <c r="D46" s="23"/>
      <c r="E46" s="23"/>
      <c r="F46" s="23"/>
      <c r="G46" s="23"/>
      <c r="H46" s="23"/>
      <c r="I46" s="41"/>
    </row>
    <row r="47" spans="2:9" x14ac:dyDescent="0.2">
      <c r="B47" s="38" t="s">
        <v>167</v>
      </c>
      <c r="C47" s="23"/>
      <c r="D47" s="23"/>
      <c r="E47" s="23"/>
      <c r="F47" s="23"/>
      <c r="G47" s="23"/>
      <c r="H47" s="23"/>
      <c r="I47" s="41"/>
    </row>
    <row r="48" spans="2:9" x14ac:dyDescent="0.2">
      <c r="B48" s="38" t="s">
        <v>168</v>
      </c>
      <c r="C48" s="23"/>
      <c r="D48" s="23"/>
      <c r="E48" s="23"/>
      <c r="F48" s="23"/>
      <c r="G48" s="23"/>
      <c r="H48" s="23"/>
      <c r="I48" s="41"/>
    </row>
    <row r="49" spans="2:9" x14ac:dyDescent="0.2">
      <c r="B49" s="38" t="s">
        <v>169</v>
      </c>
      <c r="C49" s="23"/>
      <c r="D49" s="23"/>
      <c r="E49" s="23"/>
      <c r="F49" s="23"/>
      <c r="G49" s="23"/>
      <c r="H49" s="23"/>
      <c r="I49" s="41"/>
    </row>
    <row r="50" spans="2:9" x14ac:dyDescent="0.2">
      <c r="B50" s="39"/>
      <c r="G50" s="10"/>
      <c r="H50" s="10"/>
      <c r="I50" s="42"/>
    </row>
    <row r="51" spans="2:9" s="16" customFormat="1" x14ac:dyDescent="0.2">
      <c r="B51" s="33" t="s">
        <v>68</v>
      </c>
      <c r="C51" s="34"/>
      <c r="D51" s="34"/>
      <c r="E51" s="34"/>
      <c r="F51" s="34"/>
      <c r="I51" s="35"/>
    </row>
    <row r="52" spans="2:9" ht="25.5" x14ac:dyDescent="0.2">
      <c r="B52" s="116" t="s">
        <v>170</v>
      </c>
      <c r="C52" s="27" t="s">
        <v>127</v>
      </c>
      <c r="I52" s="36"/>
    </row>
    <row r="53" spans="2:9" ht="25.5" x14ac:dyDescent="0.2">
      <c r="B53" s="116"/>
      <c r="C53" s="28" t="s">
        <v>68</v>
      </c>
      <c r="I53" s="36"/>
    </row>
    <row r="54" spans="2:9" x14ac:dyDescent="0.2">
      <c r="B54" s="38" t="s">
        <v>171</v>
      </c>
      <c r="C54" s="23"/>
      <c r="I54" s="36"/>
    </row>
    <row r="55" spans="2:9" x14ac:dyDescent="0.2">
      <c r="B55" s="38" t="s">
        <v>172</v>
      </c>
      <c r="C55" s="23"/>
      <c r="I55" s="36"/>
    </row>
    <row r="56" spans="2:9" x14ac:dyDescent="0.2">
      <c r="B56" s="38" t="s">
        <v>173</v>
      </c>
      <c r="C56" s="23"/>
      <c r="I56" s="36"/>
    </row>
    <row r="57" spans="2:9" x14ac:dyDescent="0.2">
      <c r="B57" s="38" t="s">
        <v>174</v>
      </c>
      <c r="C57" s="23"/>
      <c r="I57" s="36"/>
    </row>
    <row r="58" spans="2:9" x14ac:dyDescent="0.2">
      <c r="B58" s="38" t="s">
        <v>175</v>
      </c>
      <c r="C58" s="23"/>
      <c r="I58" s="36"/>
    </row>
    <row r="59" spans="2:9" x14ac:dyDescent="0.2">
      <c r="B59" s="39"/>
      <c r="I59" s="36"/>
    </row>
    <row r="60" spans="2:9" s="16" customFormat="1" x14ac:dyDescent="0.2">
      <c r="B60" s="33" t="s">
        <v>70</v>
      </c>
      <c r="C60" s="34"/>
      <c r="D60" s="34"/>
      <c r="E60" s="34"/>
      <c r="F60" s="34"/>
      <c r="I60" s="35"/>
    </row>
    <row r="61" spans="2:9" ht="25.5" x14ac:dyDescent="0.2">
      <c r="B61" s="117" t="s">
        <v>170</v>
      </c>
      <c r="C61" s="27" t="s">
        <v>176</v>
      </c>
      <c r="I61" s="36"/>
    </row>
    <row r="62" spans="2:9" x14ac:dyDescent="0.2">
      <c r="B62" s="118"/>
      <c r="C62" s="28" t="s">
        <v>70</v>
      </c>
      <c r="I62" s="36"/>
    </row>
    <row r="63" spans="2:9" x14ac:dyDescent="0.2">
      <c r="B63" s="43" t="s">
        <v>178</v>
      </c>
      <c r="C63" s="23"/>
      <c r="I63" s="36"/>
    </row>
    <row r="64" spans="2:9" x14ac:dyDescent="0.2">
      <c r="B64" s="43" t="s">
        <v>180</v>
      </c>
      <c r="C64" s="23"/>
      <c r="I64" s="36"/>
    </row>
    <row r="65" spans="2:9" x14ac:dyDescent="0.2">
      <c r="B65" s="43" t="s">
        <v>181</v>
      </c>
      <c r="C65" s="23"/>
      <c r="I65" s="36"/>
    </row>
    <row r="66" spans="2:9" x14ac:dyDescent="0.2">
      <c r="B66" s="43" t="s">
        <v>182</v>
      </c>
      <c r="C66" s="23"/>
      <c r="I66" s="36"/>
    </row>
    <row r="67" spans="2:9" x14ac:dyDescent="0.2">
      <c r="B67" s="43" t="s">
        <v>183</v>
      </c>
      <c r="C67" s="23"/>
      <c r="I67" s="36"/>
    </row>
    <row r="68" spans="2:9" x14ac:dyDescent="0.2">
      <c r="B68" s="43" t="s">
        <v>184</v>
      </c>
      <c r="C68" s="23"/>
      <c r="I68" s="36"/>
    </row>
    <row r="69" spans="2:9" x14ac:dyDescent="0.2">
      <c r="B69" s="43" t="s">
        <v>185</v>
      </c>
      <c r="C69" s="23"/>
      <c r="I69" s="36"/>
    </row>
    <row r="70" spans="2:9" x14ac:dyDescent="0.2">
      <c r="B70" s="43" t="s">
        <v>179</v>
      </c>
      <c r="C70" s="23"/>
      <c r="I70" s="36"/>
    </row>
    <row r="71" spans="2:9" x14ac:dyDescent="0.2">
      <c r="B71" s="39"/>
      <c r="I71" s="36"/>
    </row>
    <row r="72" spans="2:9" s="16" customFormat="1" x14ac:dyDescent="0.2">
      <c r="B72" s="33" t="s">
        <v>49</v>
      </c>
      <c r="C72" s="34"/>
      <c r="D72" s="34"/>
      <c r="E72" s="34"/>
      <c r="F72" s="34"/>
      <c r="I72" s="35"/>
    </row>
    <row r="73" spans="2:9" ht="25.5" x14ac:dyDescent="0.2">
      <c r="B73" s="44" t="s">
        <v>15</v>
      </c>
      <c r="C73" s="27" t="s">
        <v>177</v>
      </c>
      <c r="I73" s="36"/>
    </row>
    <row r="74" spans="2:9" ht="25.5" x14ac:dyDescent="0.2">
      <c r="B74" s="45" t="s">
        <v>48</v>
      </c>
      <c r="C74" s="23"/>
      <c r="I74" s="36"/>
    </row>
    <row r="75" spans="2:9" ht="25.5" x14ac:dyDescent="0.2">
      <c r="B75" s="45" t="s">
        <v>186</v>
      </c>
      <c r="C75" s="23"/>
      <c r="I75" s="36"/>
    </row>
    <row r="76" spans="2:9" ht="25.5" x14ac:dyDescent="0.2">
      <c r="B76" s="45" t="s">
        <v>187</v>
      </c>
      <c r="C76" s="23"/>
      <c r="I76" s="36"/>
    </row>
    <row r="77" spans="2:9" ht="38.25" x14ac:dyDescent="0.2">
      <c r="B77" s="45" t="s">
        <v>189</v>
      </c>
      <c r="C77" s="23"/>
      <c r="I77" s="36"/>
    </row>
    <row r="78" spans="2:9" ht="38.25" x14ac:dyDescent="0.2">
      <c r="B78" s="45" t="s">
        <v>190</v>
      </c>
      <c r="C78" s="23"/>
      <c r="I78" s="36"/>
    </row>
    <row r="79" spans="2:9" ht="13.5" thickBot="1" x14ac:dyDescent="0.25">
      <c r="B79" s="46"/>
      <c r="C79" s="47"/>
      <c r="D79" s="47"/>
      <c r="E79" s="47"/>
      <c r="F79" s="47"/>
      <c r="G79" s="48"/>
      <c r="H79" s="48"/>
      <c r="I79" s="49"/>
    </row>
  </sheetData>
  <sheetProtection algorithmName="SHA-512" hashValue="X81ZjaPhrMF0bbXfAUbmZ6XAIizkGHR+xkHAXcQ4lQM1GCH5HJNZoPRXdHX7TrNyYp7CnUKDhfuAsDnHxFBC8Q==" saltValue="VNmH5VtF3xGvnTzVC9WCAA==" spinCount="100000" sheet="1" objects="1" scenarios="1" formatColumns="0" formatRows="0"/>
  <protectedRanges>
    <protectedRange sqref="C3:I1048576 C1:I2" name="Диапазон1_2"/>
  </protectedRanges>
  <mergeCells count="7">
    <mergeCell ref="B52:B53"/>
    <mergeCell ref="B61:B62"/>
    <mergeCell ref="C3:I3"/>
    <mergeCell ref="C5:F5"/>
    <mergeCell ref="C39:I39"/>
    <mergeCell ref="B39:B40"/>
    <mergeCell ref="B5:B6"/>
  </mergeCells>
  <conditionalFormatting sqref="C41:I49">
    <cfRule type="containsBlanks" dxfId="5" priority="6">
      <formula>LEN(TRIM(C41))=0</formula>
    </cfRule>
  </conditionalFormatting>
  <conditionalFormatting sqref="C54:C58">
    <cfRule type="containsBlanks" dxfId="4" priority="5">
      <formula>LEN(TRIM(C54))=0</formula>
    </cfRule>
  </conditionalFormatting>
  <conditionalFormatting sqref="C63:C70">
    <cfRule type="containsBlanks" dxfId="3" priority="4">
      <formula>LEN(TRIM(C63))=0</formula>
    </cfRule>
  </conditionalFormatting>
  <conditionalFormatting sqref="C7:F36">
    <cfRule type="containsBlanks" dxfId="2" priority="1">
      <formula>LEN(TRIM(C7))=0</formula>
    </cfRule>
  </conditionalFormatting>
  <conditionalFormatting sqref="C74:C78">
    <cfRule type="containsBlanks" dxfId="1" priority="2">
      <formula>LEN(TRIM(C74))=0</formula>
    </cfRule>
  </conditionalFormatting>
  <conditionalFormatting sqref="C3:I3">
    <cfRule type="cellIs" dxfId="0" priority="3" operator="equal">
      <formula>0</formula>
    </cfRule>
  </conditionalFormatting>
  <pageMargins left="0.27559055118110237" right="0.19685039370078741" top="0.3543307086614173" bottom="0.19685039370078741" header="0.19685039370078741" footer="0.19685039370078741"/>
  <pageSetup paperSize="9" scale="61" orientation="portrait" r:id="rId1"/>
  <rowBreaks count="1" manualBreakCount="1">
    <brk id="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Документація</vt:lpstr>
      <vt:lpstr>Додаток 1</vt:lpstr>
      <vt:lpstr>Додаток 2</vt:lpstr>
      <vt:lpstr>'Додаток 1'!Заголовки_для_друку</vt:lpstr>
      <vt:lpstr>'Додаток 1'!Область_друку</vt:lpstr>
      <vt:lpstr>'Додаток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2024-04-18T06:47:08Z</dcterms:modified>
</cp:coreProperties>
</file>