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57331E0-7363-4A4D-81F3-2083D59EB7D4}" xr6:coauthVersionLast="36" xr6:coauthVersionMax="36" xr10:uidLastSave="{00000000-0000-0000-0000-000000000000}"/>
  <bookViews>
    <workbookView xWindow="14475" yWindow="-30" windowWidth="14385" windowHeight="13980" tabRatio="617" xr2:uid="{00000000-000D-0000-FFFF-FFFF00000000}"/>
  </bookViews>
  <sheets>
    <sheet name="Документація" sheetId="2" r:id="rId1"/>
    <sheet name="Додаток 1" sheetId="3" r:id="rId2"/>
    <sheet name="Додаток 2" sheetId="4" r:id="rId3"/>
  </sheets>
  <definedNames>
    <definedName name="_xlnm._FilterDatabase" localSheetId="1" hidden="1">'Додаток 1'!$A$26:$D$26</definedName>
    <definedName name="_xlnm._FilterDatabase" localSheetId="2" hidden="1">'Додаток 2'!$A$2:$D$128</definedName>
    <definedName name="_xlnm.Print_Titles" localSheetId="2">'Додаток 2'!$1:$2</definedName>
    <definedName name="_xlnm.Print_Area" localSheetId="1">'Додаток 1'!$A$1:$F$33</definedName>
    <definedName name="_xlnm.Print_Area" localSheetId="2">'Додаток 2'!$A$1:$D$128</definedName>
    <definedName name="_xlnm.Print_Area" localSheetId="0">Документація!$A$1:$B$43</definedName>
  </definedNames>
  <calcPr calcId="191029"/>
</workbook>
</file>

<file path=xl/calcChain.xml><?xml version="1.0" encoding="utf-8"?>
<calcChain xmlns="http://schemas.openxmlformats.org/spreadsheetml/2006/main">
  <c r="E32" i="3" l="1"/>
  <c r="G1" i="3" l="1"/>
  <c r="G2" i="3"/>
  <c r="B1" i="3" l="1"/>
  <c r="B2" i="3"/>
</calcChain>
</file>

<file path=xl/sharedStrings.xml><?xml version="1.0" encoding="utf-8"?>
<sst xmlns="http://schemas.openxmlformats.org/spreadsheetml/2006/main" count="279" uniqueCount="187">
  <si>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</si>
  <si>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</si>
  <si>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</si>
  <si>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</si>
  <si>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</si>
  <si>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</si>
  <si>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</si>
  <si>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</si>
  <si>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</si>
  <si>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</si>
  <si>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</si>
  <si>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</si>
  <si>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</si>
  <si>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</si>
  <si>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</si>
  <si>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</si>
  <si>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</si>
  <si>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</si>
  <si>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</si>
  <si>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</si>
  <si>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</si>
  <si>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</si>
  <si>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</si>
  <si>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</si>
  <si>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</si>
  <si>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</si>
  <si>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</si>
  <si>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</si>
  <si>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</si>
  <si>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</si>
  <si>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Критеріями оцінки та вибору переможця є: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</si>
  <si>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</si>
  <si>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</si>
  <si>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</si>
  <si>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</si>
  <si>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</si>
  <si>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</si>
  <si>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</si>
  <si>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</si>
  <si>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</si>
  <si>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</si>
  <si>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</si>
  <si>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Пропозиція Учасника подається в електронному вигляді на адресу: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</si>
  <si>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</si>
  <si>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</si>
  <si>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</si>
  <si>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№</t>
  </si>
  <si>
    <t>Назва компанії (як у статуті)</t>
  </si>
  <si>
    <t>Досвід роботи за напрямом предмету закупівлі</t>
  </si>
  <si>
    <t>Номер витягу з реєстру / свідоцтва платника ПДВ</t>
  </si>
  <si>
    <t>Основні клієнти за напрямком даної закупівлі (перерахувати декілька).</t>
  </si>
  <si>
    <r>
      <t xml:space="preserve">Запит комерційної пропозиції, детальна інформація та вимоги щодо предмету закупівлі надано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</si>
  <si>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t>5. Кваліфікаційні вимоги до Учасників</t>
  </si>
  <si>
    <t>•  відповідність кваліфікаційним вимогам до Учасників;</t>
  </si>
  <si>
    <t>•  Комерційна пропозиція у форматі Додатку 1 в Excel.</t>
  </si>
  <si>
    <t>•  Сканкопія комерційної пропозиції у форматі Додатку 1, що завірена підписом керівника та печаткою.</t>
  </si>
  <si>
    <t xml:space="preserve">Умови Договору мають відповідати акцептованій пропозиції Учасника.
</t>
  </si>
  <si>
    <t>Кількість, шт.</t>
  </si>
  <si>
    <t>У разі наявності в ціні пропозиції валютної складової, вказати:
1. Курс НБУ валюти (USD, EUR, тощо) на дату даної пропозиції.</t>
  </si>
  <si>
    <t>2. Доля валютної складової в ціні пропозиції у відсотках.</t>
  </si>
  <si>
    <t>3. Формула / алгоритм перерахунку ціни.</t>
  </si>
  <si>
    <t>Вартість закупівлі, грн з ПДВ:</t>
  </si>
  <si>
    <t>1. Зареєстровані на території України, 
крім тих, кінцевим бенефіціаром яких є фізичні чи юридичні особи Російської Федерації чи Республіки Білорусь.</t>
  </si>
  <si>
    <t>Назва</t>
  </si>
  <si>
    <t>Ціна, грн з ПДВ</t>
  </si>
  <si>
    <t>Комп'ютерна техніка для обладнання робочих місць</t>
  </si>
  <si>
    <t>Метою закупівлі є вибір підрядника на поставку комп'ютерної техніки для обладнання робочих місць.</t>
  </si>
  <si>
    <t>•  Сертифікати на комп'ютерну техніку.</t>
  </si>
  <si>
    <t>2. Мають необхідне обладнання, кваліфікований персонал та досвід роботи в даному напрямку не менше 3 років.</t>
  </si>
  <si>
    <t>•  строки поставки;</t>
  </si>
  <si>
    <t>Найменування</t>
  </si>
  <si>
    <t>Марка та модель комп'ютерної техніки</t>
  </si>
  <si>
    <t>Джерело безперебійного живлення</t>
  </si>
  <si>
    <t>Ноутбук i5</t>
  </si>
  <si>
    <t>Ноутбук i3</t>
  </si>
  <si>
    <t>Персональний комп’ютер i5</t>
  </si>
  <si>
    <t>Додаток 2. Технічні параметри комп'ютерної техніки</t>
  </si>
  <si>
    <t>Параметри</t>
  </si>
  <si>
    <t>Значення параметрів</t>
  </si>
  <si>
    <t>Підтвердити та/або зазначити технічні параметри</t>
  </si>
  <si>
    <t>Формфактор:</t>
  </si>
  <si>
    <t xml:space="preserve">Колір – чорний </t>
  </si>
  <si>
    <t>Наявність портів:</t>
  </si>
  <si>
    <t>Не менше одного порту HDMI</t>
  </si>
  <si>
    <t>Система:</t>
  </si>
  <si>
    <t>Пам'ять:</t>
  </si>
  <si>
    <t>Мережеві технології:</t>
  </si>
  <si>
    <t>Система живлення:</t>
  </si>
  <si>
    <t>Підтримка моніторів:</t>
  </si>
  <si>
    <t>Підтримка не менше двох моніторів</t>
  </si>
  <si>
    <t>Операційна система</t>
  </si>
  <si>
    <t>Наявність роз'єму для замка безпеки</t>
  </si>
  <si>
    <t>Гарантія від виробника:</t>
  </si>
  <si>
    <t>Не менше 36 місяців від компанії виробника, з контролем статусу на сайті виробника, по серійному номеру. Наявність авторизованих виробником обладнання сервісних центрів в Україні (Учасник у складі тендерної пропозиції має надати лист (електронну копію) (форма довільна) з інформацією щодо авторизованих виробником обладнання сервісних центрів).</t>
  </si>
  <si>
    <t>Можливість проводити модернізацію (додавання ОЗП и т.д.) без втрати гарантії</t>
  </si>
  <si>
    <t xml:space="preserve">Не менше двох портів USB 3.0 </t>
  </si>
  <si>
    <t xml:space="preserve">Не менше чотирьох портів USB 2.0 </t>
  </si>
  <si>
    <t>Не менше одного порту 1Gb/s RJ45, Realtek</t>
  </si>
  <si>
    <t>Мережевий адаптер з підтримкою не гірше ніж 1000 Base-T Gigabit Ethernet (Realtek LAN RJ-45)</t>
  </si>
  <si>
    <t>Блок живлення ATX 400W</t>
  </si>
  <si>
    <t>Ноутбук 15,6”</t>
  </si>
  <si>
    <t xml:space="preserve">Не менше одного порту USB 3.0 </t>
  </si>
  <si>
    <t>Не менше одного комбінованого аудіо роз’єму mini-jack 3.5 mm, Realtek</t>
  </si>
  <si>
    <t>Базова частота не менше 1.2GHz та максимальна 3,5GHz</t>
  </si>
  <si>
    <t>Мережевий адаптер WiFi 802.11ac</t>
  </si>
  <si>
    <t>Зовнішній блок живлення</t>
  </si>
  <si>
    <t>Матовий антибліковий екран 15,6” Full-HD (1920x1080)</t>
  </si>
  <si>
    <t>Підтримка додаткового монітора</t>
  </si>
  <si>
    <t>Мультимедіа:</t>
  </si>
  <si>
    <t>Наявність вєб-камери</t>
  </si>
  <si>
    <t>Наявність вбудованого мікрофона</t>
  </si>
  <si>
    <t>Наявність аудіо колонок</t>
  </si>
  <si>
    <t>Операційна система:</t>
  </si>
  <si>
    <t>Вага:</t>
  </si>
  <si>
    <t>До 2х кг.</t>
  </si>
  <si>
    <t>Безпека:</t>
  </si>
  <si>
    <t>Не менше 12 місяців від компанії виробника, з контролем статусу на сайті виробника, по серійному номеру. Наявність авторизованих виробником обладнання сервісних центрів в Україні (Учасник у складі тендерної пропозиції має надати лист (електронну копію) (форма довільна) з інформацією щодо авторизованих виробником обладнання сервісних центрів).</t>
  </si>
  <si>
    <t>Специфікація:</t>
  </si>
  <si>
    <t>лінійно-інтерактивний з технологією автоматичного регулювання напруги (AVR)</t>
  </si>
  <si>
    <t>час перемикання 2-6мс</t>
  </si>
  <si>
    <t>Діапазон вхідної напруги 170-280В</t>
  </si>
  <si>
    <t>Вихідна напруга 230В</t>
  </si>
  <si>
    <t>Макс. вихідна потужність 650ВА</t>
  </si>
  <si>
    <t>Ефективна вихідна потужність 360Вт</t>
  </si>
  <si>
    <t>Форма вихідного сигналу - апроксимована синусоїда</t>
  </si>
  <si>
    <t>Батерея</t>
  </si>
  <si>
    <t>Захист:</t>
  </si>
  <si>
    <t>від короткого замикання</t>
  </si>
  <si>
    <t>від перевантажень</t>
  </si>
  <si>
    <t>від високовольтних імпульсів</t>
  </si>
  <si>
    <t xml:space="preserve">Колір – чорний, сірий </t>
  </si>
  <si>
    <t>Не менше ніж 256Гб nVME SSD-пам'яті</t>
  </si>
  <si>
    <r>
      <t xml:space="preserve">Технічні параметри комп'ютерної техніки надано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</si>
  <si>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t>tender-1096@foxtrot.ua</t>
  </si>
  <si>
    <t>•  Технічні параметри комп'ютерної техніки у форматі Додатку 2 в Excel.</t>
  </si>
  <si>
    <r>
      <t xml:space="preserve">Тендерна пропозиція має включати вартість комп'ютерної техніки та транспортних витрат. </t>
    </r>
    <r>
      <rPr>
        <i/>
        <sz val="10"/>
        <rFont val="Arial"/>
        <family val="2"/>
        <charset val="204"/>
      </rPr>
      <t>Підтвердити</t>
    </r>
  </si>
  <si>
    <r>
      <t xml:space="preserve">Разом з товаром в упаковці надається гарантійний талон. </t>
    </r>
    <r>
      <rPr>
        <i/>
        <sz val="10"/>
        <rFont val="Arial"/>
        <family val="2"/>
        <charset val="204"/>
      </rPr>
      <t>Підтвердити</t>
    </r>
  </si>
  <si>
    <r>
      <t xml:space="preserve">Упаковка має забезпечувати збереження комп'ютерної техніки під час транспортування та складського стелажного зберігання. На кожній упаковці має бути зазначено: найменування комп'ютерної техніки; кількість штук; штрих-код в системі EAN13; код УКТЗЕД. </t>
    </r>
    <r>
      <rPr>
        <i/>
        <sz val="10"/>
        <rFont val="Arial"/>
        <family val="2"/>
        <charset val="204"/>
      </rPr>
      <t>Підтвердити</t>
    </r>
  </si>
  <si>
    <t>Ноутбук i3 15.6”</t>
  </si>
  <si>
    <t>Ноутбук i3 17”</t>
  </si>
  <si>
    <t>Спеціфікація 1</t>
  </si>
  <si>
    <t>Спеціфікація 2</t>
  </si>
  <si>
    <t>Спеціфікація 3</t>
  </si>
  <si>
    <t>Спеціфікація 4</t>
  </si>
  <si>
    <t>Спеціфікація 5</t>
  </si>
  <si>
    <t>Технічні характеристики</t>
  </si>
  <si>
    <r>
      <t xml:space="preserve">Доставка однією партією за рахунок Підрядника на склад Замовника за адресою: м. Київ, вул. Дорогожицька, 1, поверх 10. </t>
    </r>
    <r>
      <rPr>
        <i/>
        <sz val="10"/>
        <rFont val="Arial"/>
        <family val="2"/>
        <charset val="204"/>
      </rPr>
      <t>Підтвердити</t>
    </r>
  </si>
  <si>
    <r>
      <t>Строк поставки товару, не більше 30 календарних днів.</t>
    </r>
    <r>
      <rPr>
        <i/>
        <sz val="10"/>
        <rFont val="Arial"/>
        <family val="2"/>
        <charset val="204"/>
      </rPr>
      <t xml:space="preserve"> Підтвердити або зазначити в календарних днях.</t>
    </r>
  </si>
  <si>
    <r>
      <t xml:space="preserve">Безготівкова оплата по факту поставки виконується протягом 15 календарних днів після надання Підрядником всіх бухгалтерських документів (видаткова накладна, зареєстрована податкова накладна). </t>
    </r>
    <r>
      <rPr>
        <i/>
        <sz val="10"/>
        <rFont val="Arial"/>
        <family val="2"/>
        <charset val="204"/>
      </rPr>
      <t>Підтвердити</t>
    </r>
  </si>
  <si>
    <t>Повнорозмірна клавіатура (UKR) з блоком Num-lock, тачпад</t>
  </si>
  <si>
    <t>Не менше одного порту USB 2.0 або USB 3.0</t>
  </si>
  <si>
    <t xml:space="preserve">Не менше одного порту USB-C (підтримка Power Delivery) </t>
  </si>
  <si>
    <t xml:space="preserve">Система на базі не гірше ніж Intel® Core i5™ 13Gen. </t>
  </si>
  <si>
    <t>Не менше Intel® UHD Graphics</t>
  </si>
  <si>
    <t>Не менше ніж 16Гб ОЗП та не гірше ніж SO-DIMM DDR4 3200Мгц.</t>
  </si>
  <si>
    <t>матовий антибліковий екран 15,6” Full-HD (1920x1080)</t>
  </si>
  <si>
    <t>OEM Windows 11 Professional 64b Ukr</t>
  </si>
  <si>
    <t>Специфікація №1</t>
  </si>
  <si>
    <t>Колір – чорний, сірий</t>
  </si>
  <si>
    <t xml:space="preserve">Система на базі не гірше ніж Intel® Core i3™ 13Gen. </t>
  </si>
  <si>
    <t>Не менше ніж 128Гб nVME SSD-пам'яті</t>
  </si>
  <si>
    <t>Не менше ніж 8Гб ОЗП та не гірше ніж SO-DIMM DDR4 3200Мгц (одна планка).</t>
  </si>
  <si>
    <t>Кількість слотів ОЗП не менше 2х шт (один слот має бути вільний)</t>
  </si>
  <si>
    <t>Специфікація №2</t>
  </si>
  <si>
    <t>Специфікація №3</t>
  </si>
  <si>
    <t>Ноутбук 17”</t>
  </si>
  <si>
    <t>Матовий антибліковий екран 17” Full-HD (1920x1080)</t>
  </si>
  <si>
    <t>До 2.5х кг.</t>
  </si>
  <si>
    <t>Специфікація №4</t>
  </si>
  <si>
    <t>Розміри (ВхШхГ):  410 x385 x180 мм  +/-10%</t>
  </si>
  <si>
    <t>Не менше одного аудіо роз’єму вхід  mini-jack 3.5 mm, Realtek</t>
  </si>
  <si>
    <t>Не менше одного аудіо роз’єму вихід  mini-jack 3.5 mm, Realtek</t>
  </si>
  <si>
    <t>Не менше одного порту VGA та HDMI, або два порти HDMI</t>
  </si>
  <si>
    <t>Система на базі не гірше ніж Intel® Corei5™ 13Gen. 3.0GHz та  Intel® HD Graphics 730</t>
  </si>
  <si>
    <t>Чіпсет не нижче H610</t>
  </si>
  <si>
    <t>Не менше ніж 256Гб  nVME SSD-пам'яті</t>
  </si>
  <si>
    <t>Не менше ніж 16Гб ОЗП та не гірше ніж DDR4 3200Мгц (двома планками).</t>
  </si>
  <si>
    <t>Кількість слотів ОЗП не менше 4х шт.</t>
  </si>
  <si>
    <t>При розрахунку конфігурації не використовувати комплектуючі NoName виробників. (Dato, Patriot, MUSHKIN, NETAC, ATRIA, Mibrand, ADATA, Lexar і т.д.)</t>
  </si>
  <si>
    <t>Засткреження Замовника</t>
  </si>
  <si>
    <t>Специфікація №5</t>
  </si>
  <si>
    <t>Розміри (ВхШхГ):  290 x 150 x 100мм  +/-10%</t>
  </si>
  <si>
    <t>Розеток з резервом – 3 шт (2 шт. обов’язково типу IEC-320 C13).</t>
  </si>
  <si>
    <t>USB інтерфейс підключення до ПК</t>
  </si>
  <si>
    <t>Зарядка АКБ при вимкненому стані ДБЖ</t>
  </si>
  <si>
    <t>Батарея по типу 12В 7,5АГ – 9АГ  (151 х 65 х 94 мм)</t>
  </si>
  <si>
    <t>24 місяців від компанії виробника, з контролем статусу на сайті виробника, по серійному номеру. Наявність авторизованих виробником обладнання сервісних центрів в Україні (Учасник у складі тендерної пропозиції має надати лист (електронну копію) (форма довільна) з інформацією щодо авторизованих виробником обладнання сервісних центрів).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</si>
</sst>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0"/>
      <name val="Arial"/>
      <family val="2"/>
      <charset val="204"/>
    </font>
    <font>
      <sz val="10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56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0" fontId="9" fillId="0" borderId="0"/>
    <xf numFmtId="37" fontId="10" fillId="3" borderId="6">
      <protection hidden="1"/>
    </xf>
    <xf numFmtId="37" fontId="8" fillId="4" borderId="6">
      <protection hidden="1"/>
    </xf>
    <xf numFmtId="37" fontId="8" fillId="4" borderId="6"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7" fontId="10" fillId="5" borderId="0" applyNumberFormat="0" applyBorder="0" applyAlignment="0">
      <alignment horizontal="center"/>
      <protection hidden="1"/>
    </xf>
    <xf numFmtId="0" fontId="8" fillId="6" borderId="0" applyNumberFormat="0" applyBorder="0" applyAlignment="0">
      <protection hidden="1"/>
    </xf>
    <xf numFmtId="172" fontId="10" fillId="7" borderId="6">
      <alignment horizontal="right"/>
      <protection locked="0"/>
    </xf>
    <xf numFmtId="172" fontId="8" fillId="8" borderId="6">
      <alignment horizontal="right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37" fontId="10" fillId="7" borderId="3" applyNumberFormat="0" applyBorder="0">
      <alignment horizontal="left"/>
      <protection locked="0"/>
    </xf>
    <xf numFmtId="0" fontId="8" fillId="8" borderId="0" applyNumberFormat="0" applyBorder="0">
      <alignment horizontal="left"/>
      <protection locked="0"/>
    </xf>
    <xf numFmtId="173" fontId="13" fillId="0" borderId="0">
      <alignment horizontal="left"/>
    </xf>
    <xf numFmtId="173" fontId="14" fillId="0" borderId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37" fontId="10" fillId="9" borderId="7">
      <alignment horizontal="center" vertical="center"/>
      <protection hidden="1"/>
    </xf>
    <xf numFmtId="37" fontId="8" fillId="10" borderId="7">
      <alignment horizontal="center" vertical="center"/>
      <protection hidden="1"/>
    </xf>
    <xf numFmtId="37" fontId="8" fillId="10" borderId="7">
      <alignment horizontal="center" vertical="center"/>
      <protection hidden="1"/>
    </xf>
    <xf numFmtId="174" fontId="17" fillId="9" borderId="6">
      <alignment horizontal="right"/>
      <protection locked="0"/>
    </xf>
    <xf numFmtId="175" fontId="18" fillId="10" borderId="6">
      <alignment horizontal="right"/>
      <protection locked="0"/>
    </xf>
    <xf numFmtId="37" fontId="17" fillId="3" borderId="6">
      <alignment vertical="center"/>
      <protection hidden="1"/>
    </xf>
    <xf numFmtId="37" fontId="18" fillId="4" borderId="6">
      <alignment vertical="center"/>
      <protection hidden="1"/>
    </xf>
    <xf numFmtId="37" fontId="18" fillId="4" borderId="6">
      <alignment vertical="center"/>
      <protection hidden="1"/>
    </xf>
    <xf numFmtId="38" fontId="10" fillId="0" borderId="8"/>
    <xf numFmtId="38" fontId="8" fillId="0" borderId="8"/>
    <xf numFmtId="38" fontId="8" fillId="0" borderId="8"/>
    <xf numFmtId="0" fontId="19" fillId="0" borderId="0"/>
    <xf numFmtId="37" fontId="10" fillId="9" borderId="7">
      <alignment vertical="center"/>
      <protection hidden="1"/>
    </xf>
    <xf numFmtId="37" fontId="8" fillId="10" borderId="7">
      <alignment vertical="center"/>
      <protection hidden="1"/>
    </xf>
    <xf numFmtId="37" fontId="8" fillId="10" borderId="7">
      <alignment vertical="center"/>
      <protection hidden="1"/>
    </xf>
    <xf numFmtId="176" fontId="10" fillId="3" borderId="6">
      <alignment horizontal="right"/>
      <protection hidden="1"/>
    </xf>
    <xf numFmtId="176" fontId="8" fillId="4" borderId="6">
      <alignment horizontal="right"/>
      <protection hidden="1"/>
    </xf>
    <xf numFmtId="176" fontId="10" fillId="7" borderId="6">
      <alignment horizontal="right"/>
      <protection locked="0"/>
    </xf>
    <xf numFmtId="176" fontId="8" fillId="8" borderId="6">
      <alignment horizontal="right"/>
      <protection locked="0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0" fillId="0" borderId="0"/>
    <xf numFmtId="38" fontId="17" fillId="11" borderId="6">
      <alignment vertical="center"/>
      <protection locked="0"/>
    </xf>
    <xf numFmtId="38" fontId="18" fillId="4" borderId="6">
      <alignment vertical="center"/>
      <protection locked="0"/>
    </xf>
    <xf numFmtId="38" fontId="18" fillId="4" borderId="6">
      <alignment vertical="center"/>
      <protection locked="0"/>
    </xf>
    <xf numFmtId="39" fontId="17" fillId="0" borderId="9">
      <alignment horizontal="center" vertical="center"/>
      <protection hidden="1"/>
    </xf>
    <xf numFmtId="39" fontId="18" fillId="0" borderId="9">
      <alignment horizontal="center" vertical="center"/>
      <protection hidden="1"/>
    </xf>
    <xf numFmtId="39" fontId="18" fillId="0" borderId="9">
      <alignment horizontal="center" vertical="center"/>
      <protection hidden="1"/>
    </xf>
    <xf numFmtId="177" fontId="17" fillId="11" borderId="6">
      <alignment vertical="center"/>
      <protection locked="0"/>
    </xf>
    <xf numFmtId="178" fontId="18" fillId="4" borderId="6">
      <alignment vertical="center"/>
      <protection locked="0"/>
    </xf>
    <xf numFmtId="37" fontId="10" fillId="3" borderId="6">
      <alignment horizontal="center"/>
      <protection hidden="1"/>
    </xf>
    <xf numFmtId="37" fontId="8" fillId="4" borderId="6">
      <alignment horizontal="center"/>
      <protection hidden="1"/>
    </xf>
    <xf numFmtId="37" fontId="8" fillId="4" borderId="6">
      <alignment horizontal="center"/>
      <protection hidden="1"/>
    </xf>
    <xf numFmtId="38" fontId="10" fillId="0" borderId="10">
      <alignment vertical="center"/>
      <protection locked="0"/>
    </xf>
    <xf numFmtId="38" fontId="8" fillId="0" borderId="11">
      <alignment vertical="center"/>
      <protection locked="0"/>
    </xf>
    <xf numFmtId="38" fontId="8" fillId="0" borderId="11">
      <alignment vertical="center"/>
      <protection locked="0"/>
    </xf>
    <xf numFmtId="38" fontId="17" fillId="3" borderId="6">
      <alignment horizontal="center" vertical="center"/>
      <protection hidden="1"/>
    </xf>
    <xf numFmtId="38" fontId="18" fillId="4" borderId="6">
      <alignment horizontal="center" vertical="center"/>
      <protection hidden="1"/>
    </xf>
    <xf numFmtId="38" fontId="18" fillId="4" borderId="6">
      <alignment horizontal="center" vertical="center"/>
      <protection hidden="1"/>
    </xf>
    <xf numFmtId="38" fontId="21" fillId="3" borderId="12">
      <alignment vertical="center"/>
      <protection hidden="1"/>
    </xf>
    <xf numFmtId="38" fontId="22" fillId="4" borderId="12">
      <alignment vertical="center"/>
      <protection hidden="1"/>
    </xf>
    <xf numFmtId="38" fontId="22" fillId="4" borderId="12">
      <alignment vertical="center"/>
      <protection hidden="1"/>
    </xf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0" fontId="23" fillId="0" borderId="0">
      <alignment horizontal="centerContinuous" vertical="center"/>
    </xf>
    <xf numFmtId="0" fontId="23" fillId="0" borderId="0">
      <alignment horizontal="center" vertical="center"/>
    </xf>
    <xf numFmtId="0" fontId="24" fillId="0" borderId="0"/>
    <xf numFmtId="0" fontId="11" fillId="0" borderId="0"/>
    <xf numFmtId="0" fontId="11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38" fontId="20" fillId="0" borderId="0" applyFont="0" applyFill="0" applyBorder="0" applyAlignment="0" applyProtection="0"/>
    <xf numFmtId="3" fontId="25" fillId="0" borderId="2" applyFont="0" applyFill="0" applyBorder="0" applyAlignment="0" applyProtection="0">
      <alignment horizontal="center" vertical="center"/>
      <protection locked="0"/>
    </xf>
    <xf numFmtId="3" fontId="8" fillId="0" borderId="0" applyFill="0" applyBorder="0" applyAlignment="0" applyProtection="0"/>
    <xf numFmtId="40" fontId="20" fillId="0" borderId="0" applyFont="0" applyFill="0" applyBorder="0" applyAlignment="0" applyProtection="0"/>
    <xf numFmtId="0" fontId="17" fillId="0" borderId="2">
      <alignment horizontal="centerContinuous" vertical="center" wrapText="1"/>
    </xf>
    <xf numFmtId="0" fontId="18" fillId="0" borderId="9">
      <alignment horizontal="center" vertical="center" wrapText="1"/>
    </xf>
    <xf numFmtId="0" fontId="1" fillId="0" borderId="0"/>
  </cellStyleXfs>
  <cellXfs count="105">
    <xf numFmtId="0" fontId="0" fillId="0" borderId="0" xfId="0"/>
    <xf numFmtId="0" fontId="27" fillId="0" borderId="0" xfId="0" applyFont="1" applyBorder="1" applyAlignment="1">
      <alignment vertical="top"/>
    </xf>
    <xf numFmtId="0" fontId="27" fillId="0" borderId="5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27" fillId="0" borderId="5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27" fillId="0" borderId="3" xfId="0" applyFont="1" applyBorder="1" applyAlignment="1">
      <alignment horizontal="left" vertical="top" wrapText="1" indent="2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left" vertical="top" wrapText="1" indent="2"/>
    </xf>
    <xf numFmtId="0" fontId="27" fillId="2" borderId="0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top" wrapText="1" indent="1"/>
    </xf>
    <xf numFmtId="0" fontId="27" fillId="0" borderId="4" xfId="0" applyFont="1" applyBorder="1" applyAlignment="1">
      <alignment horizontal="left" vertical="top" wrapText="1" indent="1"/>
    </xf>
    <xf numFmtId="0" fontId="27" fillId="0" borderId="5" xfId="0" applyFont="1" applyBorder="1" applyAlignment="1">
      <alignment horizontal="left" vertical="top" wrapText="1" indent="1"/>
    </xf>
    <xf numFmtId="0" fontId="28" fillId="0" borderId="5" xfId="1" applyFont="1" applyBorder="1" applyAlignment="1">
      <alignment horizontal="left" vertical="top" wrapText="1" indent="1"/>
    </xf>
    <xf numFmtId="0" fontId="27" fillId="0" borderId="4" xfId="0" applyFont="1" applyFill="1" applyBorder="1" applyAlignment="1">
      <alignment horizontal="left" vertical="top" wrapText="1" indent="1"/>
    </xf>
    <xf numFmtId="0" fontId="29" fillId="0" borderId="5" xfId="0" applyFont="1" applyFill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27" fillId="2" borderId="4" xfId="0" applyFont="1" applyFill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0" fontId="27" fillId="0" borderId="2" xfId="0" applyFont="1" applyBorder="1" applyAlignment="1">
      <alignment horizontal="left" vertical="top" wrapText="1" indent="1"/>
    </xf>
    <xf numFmtId="0" fontId="28" fillId="0" borderId="3" xfId="1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indent="1"/>
    </xf>
    <xf numFmtId="0" fontId="26" fillId="0" borderId="2" xfId="0" applyFont="1" applyBorder="1" applyAlignment="1">
      <alignment horizontal="left" vertical="top" wrapText="1" indent="1"/>
    </xf>
    <xf numFmtId="0" fontId="22" fillId="0" borderId="4" xfId="0" applyFont="1" applyFill="1" applyBorder="1" applyAlignment="1">
      <alignment horizontal="left" vertical="center" wrapText="1" indent="1"/>
    </xf>
    <xf numFmtId="165" fontId="22" fillId="0" borderId="4" xfId="0" applyNumberFormat="1" applyFont="1" applyFill="1" applyBorder="1" applyAlignment="1">
      <alignment horizontal="left" vertical="center" wrapText="1" indent="1"/>
    </xf>
    <xf numFmtId="0" fontId="27" fillId="2" borderId="0" xfId="0" applyFont="1" applyFill="1" applyAlignment="1">
      <alignment horizontal="left" vertical="center"/>
    </xf>
    <xf numFmtId="164" fontId="8" fillId="0" borderId="15" xfId="2" applyFont="1" applyFill="1" applyBorder="1" applyAlignment="1" applyProtection="1">
      <alignment horizontal="right" vertical="center" wrapText="1" indent="2"/>
      <protection locked="0"/>
    </xf>
    <xf numFmtId="0" fontId="27" fillId="2" borderId="13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2" borderId="17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 vertical="top" wrapText="1" indent="1"/>
    </xf>
    <xf numFmtId="0" fontId="26" fillId="0" borderId="5" xfId="0" applyFont="1" applyBorder="1" applyAlignment="1">
      <alignment horizontal="left" vertical="top" wrapText="1" indent="1"/>
    </xf>
    <xf numFmtId="0" fontId="26" fillId="0" borderId="1" xfId="0" applyFont="1" applyBorder="1" applyAlignment="1">
      <alignment horizontal="left" vertical="top" wrapText="1" indent="1"/>
    </xf>
    <xf numFmtId="0" fontId="26" fillId="0" borderId="4" xfId="0" applyFont="1" applyBorder="1" applyAlignment="1">
      <alignment horizontal="left" vertical="top" wrapText="1" indent="1"/>
    </xf>
    <xf numFmtId="0" fontId="26" fillId="0" borderId="5" xfId="0" applyFont="1" applyBorder="1" applyAlignment="1">
      <alignment horizontal="left" vertical="top" wrapText="1" indent="1"/>
    </xf>
    <xf numFmtId="0" fontId="26" fillId="0" borderId="3" xfId="0" applyFont="1" applyBorder="1" applyAlignment="1">
      <alignment horizontal="left" vertical="top" wrapText="1" indent="1"/>
    </xf>
    <xf numFmtId="0" fontId="26" fillId="0" borderId="4" xfId="0" applyFont="1" applyFill="1" applyBorder="1" applyAlignment="1">
      <alignment horizontal="left" vertical="top" wrapText="1" indent="1"/>
    </xf>
    <xf numFmtId="0" fontId="26" fillId="0" borderId="5" xfId="0" applyFont="1" applyFill="1" applyBorder="1" applyAlignment="1">
      <alignment horizontal="left" vertical="top" wrapText="1" indent="1"/>
    </xf>
    <xf numFmtId="0" fontId="26" fillId="0" borderId="3" xfId="0" applyFont="1" applyFill="1" applyBorder="1" applyAlignment="1">
      <alignment horizontal="left" vertical="top" wrapText="1" indent="1"/>
    </xf>
    <xf numFmtId="0" fontId="26" fillId="2" borderId="4" xfId="0" applyFont="1" applyFill="1" applyBorder="1" applyAlignment="1">
      <alignment horizontal="left" vertical="top" wrapText="1" indent="1"/>
    </xf>
    <xf numFmtId="0" fontId="26" fillId="2" borderId="5" xfId="0" applyFont="1" applyFill="1" applyBorder="1" applyAlignment="1">
      <alignment horizontal="left" vertical="top" wrapText="1" indent="1"/>
    </xf>
    <xf numFmtId="0" fontId="8" fillId="2" borderId="13" xfId="0" applyFont="1" applyFill="1" applyBorder="1" applyAlignment="1">
      <alignment horizontal="left" vertical="top" wrapText="1" indent="1"/>
    </xf>
    <xf numFmtId="0" fontId="8" fillId="2" borderId="14" xfId="0" applyFont="1" applyFill="1" applyBorder="1" applyAlignment="1">
      <alignment horizontal="left" vertical="top" wrapText="1" indent="1"/>
    </xf>
    <xf numFmtId="0" fontId="8" fillId="2" borderId="13" xfId="3" applyFont="1" applyFill="1" applyBorder="1" applyAlignment="1">
      <alignment horizontal="left" vertical="center" wrapText="1" indent="1"/>
    </xf>
    <xf numFmtId="0" fontId="8" fillId="2" borderId="14" xfId="3" applyFont="1" applyFill="1" applyBorder="1" applyAlignment="1">
      <alignment horizontal="left" vertical="center" wrapText="1" indent="1"/>
    </xf>
    <xf numFmtId="0" fontId="27" fillId="2" borderId="5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left" vertical="center" wrapText="1"/>
    </xf>
    <xf numFmtId="166" fontId="8" fillId="2" borderId="13" xfId="0" applyNumberFormat="1" applyFont="1" applyFill="1" applyBorder="1" applyAlignment="1">
      <alignment horizontal="left" wrapText="1"/>
    </xf>
    <xf numFmtId="1" fontId="8" fillId="2" borderId="13" xfId="0" applyNumberFormat="1" applyFont="1" applyFill="1" applyBorder="1" applyAlignment="1">
      <alignment horizontal="left" vertical="center" wrapText="1"/>
    </xf>
    <xf numFmtId="167" fontId="27" fillId="0" borderId="13" xfId="2" applyNumberFormat="1" applyFont="1" applyFill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left" vertical="top" wrapText="1"/>
    </xf>
    <xf numFmtId="180" fontId="27" fillId="2" borderId="2" xfId="2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164" fontId="26" fillId="0" borderId="0" xfId="2" applyFont="1" applyFill="1" applyAlignment="1">
      <alignment horizontal="right" vertical="center" indent="4"/>
    </xf>
    <xf numFmtId="0" fontId="27" fillId="0" borderId="0" xfId="0" applyFont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horizontal="right" vertical="center"/>
    </xf>
    <xf numFmtId="164" fontId="26" fillId="0" borderId="13" xfId="2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top" wrapText="1" inden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22" fillId="2" borderId="0" xfId="0" applyFont="1" applyFill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horizontal="left" vertical="center" wrapText="1" indent="1"/>
    </xf>
    <xf numFmtId="0" fontId="33" fillId="0" borderId="13" xfId="0" applyFont="1" applyBorder="1" applyAlignment="1">
      <alignment horizontal="left" vertical="center" wrapText="1" inden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indent="1"/>
    </xf>
    <xf numFmtId="0" fontId="27" fillId="0" borderId="0" xfId="0" applyFont="1"/>
    <xf numFmtId="0" fontId="34" fillId="2" borderId="14" xfId="0" applyFont="1" applyFill="1" applyBorder="1" applyAlignment="1">
      <alignment horizontal="center" vertical="top" wrapText="1"/>
    </xf>
    <xf numFmtId="0" fontId="35" fillId="2" borderId="17" xfId="1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 wrapText="1" indent="1"/>
    </xf>
    <xf numFmtId="0" fontId="27" fillId="0" borderId="13" xfId="0" applyFont="1" applyBorder="1" applyAlignment="1">
      <alignment horizontal="left" vertical="center" wrapText="1" indent="5"/>
    </xf>
    <xf numFmtId="0" fontId="27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horizontal="left" vertical="center" wrapText="1" indent="2"/>
    </xf>
    <xf numFmtId="0" fontId="33" fillId="0" borderId="13" xfId="0" applyFont="1" applyBorder="1" applyAlignment="1">
      <alignment horizontal="left" vertical="center" wrapText="1" indent="2"/>
    </xf>
    <xf numFmtId="0" fontId="27" fillId="0" borderId="16" xfId="0" applyFont="1" applyBorder="1" applyAlignment="1">
      <alignment horizontal="left" vertical="center" wrapText="1" indent="1"/>
    </xf>
    <xf numFmtId="0" fontId="27" fillId="0" borderId="20" xfId="0" applyFont="1" applyBorder="1" applyAlignment="1">
      <alignment horizontal="left" vertical="center" wrapText="1" indent="1"/>
    </xf>
    <xf numFmtId="0" fontId="27" fillId="0" borderId="21" xfId="0" applyFont="1" applyBorder="1" applyAlignment="1">
      <alignment horizontal="left" vertical="center" wrapText="1" indent="1"/>
    </xf>
    <xf numFmtId="0" fontId="33" fillId="0" borderId="13" xfId="0" applyFont="1" applyBorder="1" applyAlignment="1">
      <alignment horizontal="left" vertical="center" wrapText="1" indent="5"/>
    </xf>
    <xf numFmtId="0" fontId="8" fillId="0" borderId="13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 indent="1"/>
    </xf>
    <xf numFmtId="0" fontId="36" fillId="0" borderId="16" xfId="0" applyFont="1" applyBorder="1" applyAlignment="1">
      <alignment horizontal="left" vertical="center" wrapText="1" indent="1"/>
    </xf>
    <xf numFmtId="0" fontId="8" fillId="2" borderId="22" xfId="0" applyFont="1" applyFill="1" applyBorder="1" applyAlignment="1">
      <alignment vertical="center" wrapText="1"/>
    </xf>
    <xf numFmtId="0" fontId="8" fillId="12" borderId="16" xfId="0" applyFont="1" applyFill="1" applyBorder="1" applyAlignment="1">
      <alignment vertical="center" wrapText="1"/>
    </xf>
    <xf numFmtId="0" fontId="27" fillId="12" borderId="13" xfId="0" applyFont="1" applyFill="1" applyBorder="1" applyAlignment="1">
      <alignment horizontal="left" vertical="center" wrapText="1" indent="1"/>
    </xf>
    <xf numFmtId="0" fontId="26" fillId="12" borderId="13" xfId="0" applyFont="1" applyFill="1" applyBorder="1" applyAlignment="1">
      <alignment horizontal="left" vertical="center" wrapText="1" indent="1"/>
    </xf>
    <xf numFmtId="0" fontId="27" fillId="12" borderId="13" xfId="0" applyFont="1" applyFill="1" applyBorder="1" applyAlignment="1">
      <alignment horizontal="left" vertical="center" wrapText="1" indent="5"/>
    </xf>
  </cellXfs>
  <cellStyles count="156">
    <cellStyle name="2.Жирный" xfId="9" xr:uid="{00000000-0005-0000-0000-000000000000}"/>
    <cellStyle name="Calculation Cell" xfId="10" xr:uid="{00000000-0005-0000-0000-000001000000}"/>
    <cellStyle name="Calculation Cell 2" xfId="11" xr:uid="{00000000-0005-0000-0000-000002000000}"/>
    <cellStyle name="Calculation Cell 2 2" xfId="12" xr:uid="{00000000-0005-0000-0000-000003000000}"/>
    <cellStyle name="Comma [0]_Budget_адреска на Левобережке_12.08.05" xfId="13" xr:uid="{00000000-0005-0000-0000-000004000000}"/>
    <cellStyle name="Comma_Budget_адреска на Левобережке_12.08.05" xfId="14" xr:uid="{00000000-0005-0000-0000-000005000000}"/>
    <cellStyle name="Currency [0]_Budget_адреска на Левобережке_12.08.05" xfId="15" xr:uid="{00000000-0005-0000-0000-000006000000}"/>
    <cellStyle name="Currency_Budget_адреска на Левобережке_12.08.05" xfId="16" xr:uid="{00000000-0005-0000-0000-000007000000}"/>
    <cellStyle name="Double-Click cell" xfId="17" xr:uid="{00000000-0005-0000-0000-000008000000}"/>
    <cellStyle name="Double-Click cell 2" xfId="18" xr:uid="{00000000-0005-0000-0000-000009000000}"/>
    <cellStyle name="Entry cell" xfId="19" xr:uid="{00000000-0005-0000-0000-00000A000000}"/>
    <cellStyle name="Entry cell 2" xfId="20" xr:uid="{00000000-0005-0000-0000-00000B000000}"/>
    <cellStyle name="Excel Built-in Normal" xfId="21" xr:uid="{00000000-0005-0000-0000-00000C000000}"/>
    <cellStyle name="Excel Built-in Normal 1" xfId="22" xr:uid="{00000000-0005-0000-0000-00000D000000}"/>
    <cellStyle name="Excel Built-in Normal 1 2" xfId="23" xr:uid="{00000000-0005-0000-0000-00000E000000}"/>
    <cellStyle name="Excel Built-in Normal 1 2 2" xfId="24" xr:uid="{00000000-0005-0000-0000-00000F000000}"/>
    <cellStyle name="Excel Built-in Normal 1 3" xfId="25" xr:uid="{00000000-0005-0000-0000-000010000000}"/>
    <cellStyle name="Excel Built-in Normal 2" xfId="26" xr:uid="{00000000-0005-0000-0000-000011000000}"/>
    <cellStyle name="Excel Built-in Normal 2 2" xfId="27" xr:uid="{00000000-0005-0000-0000-000012000000}"/>
    <cellStyle name="Excel Built-in Normal 3" xfId="28" xr:uid="{00000000-0005-0000-0000-000013000000}"/>
    <cellStyle name="Followed Hyperlink_Copy of Levoberegka_PR_05.09.05" xfId="29" xr:uid="{00000000-0005-0000-0000-000014000000}"/>
    <cellStyle name="Front Sheet" xfId="30" xr:uid="{00000000-0005-0000-0000-000015000000}"/>
    <cellStyle name="Front Sheet 2" xfId="31" xr:uid="{00000000-0005-0000-0000-000016000000}"/>
    <cellStyle name="Heads" xfId="32" xr:uid="{00000000-0005-0000-0000-000017000000}"/>
    <cellStyle name="Heads 2" xfId="33" xr:uid="{00000000-0005-0000-0000-000018000000}"/>
    <cellStyle name="Hyperlink_! FINAL Total budget_BOARDS 3x6_FoxMart" xfId="34" xr:uid="{00000000-0005-0000-0000-000019000000}"/>
    <cellStyle name="Iau?iue_CHARPRIC" xfId="35" xr:uid="{00000000-0005-0000-0000-00001A000000}"/>
    <cellStyle name="Mark-up/W Days" xfId="36" xr:uid="{00000000-0005-0000-0000-00001B000000}"/>
    <cellStyle name="Mark-up/W Days 2" xfId="37" xr:uid="{00000000-0005-0000-0000-00001C000000}"/>
    <cellStyle name="Mark-up/W Days 2 2" xfId="38" xr:uid="{00000000-0005-0000-0000-00001D000000}"/>
    <cellStyle name="NIC % cell" xfId="39" xr:uid="{00000000-0005-0000-0000-00001E000000}"/>
    <cellStyle name="NIC % cell 2" xfId="40" xr:uid="{00000000-0005-0000-0000-00001F000000}"/>
    <cellStyle name="NIC Calculation Cell" xfId="41" xr:uid="{00000000-0005-0000-0000-000020000000}"/>
    <cellStyle name="NIC Calculation Cell 2" xfId="42" xr:uid="{00000000-0005-0000-0000-000021000000}"/>
    <cellStyle name="NIC Calculation Cell 2 2" xfId="43" xr:uid="{00000000-0005-0000-0000-000022000000}"/>
    <cellStyle name="Non-entry Cell" xfId="44" xr:uid="{00000000-0005-0000-0000-000023000000}"/>
    <cellStyle name="Non-entry Cell 2" xfId="45" xr:uid="{00000000-0005-0000-0000-000024000000}"/>
    <cellStyle name="Non-entry Cell 2 2" xfId="46" xr:uid="{00000000-0005-0000-0000-000025000000}"/>
    <cellStyle name="Normal_! FINAL Total budget_BOARDS 3x6_FoxMart" xfId="47" xr:uid="{00000000-0005-0000-0000-000026000000}"/>
    <cellStyle name="Optional cell" xfId="48" xr:uid="{00000000-0005-0000-0000-000027000000}"/>
    <cellStyle name="Optional cell 2" xfId="49" xr:uid="{00000000-0005-0000-0000-000028000000}"/>
    <cellStyle name="Optional cell 2 2" xfId="50" xr:uid="{00000000-0005-0000-0000-000029000000}"/>
    <cellStyle name="Orig Calc Cell" xfId="51" xr:uid="{00000000-0005-0000-0000-00002A000000}"/>
    <cellStyle name="Orig Calc Cell 2" xfId="52" xr:uid="{00000000-0005-0000-0000-00002B000000}"/>
    <cellStyle name="Orig Entry cell" xfId="53" xr:uid="{00000000-0005-0000-0000-00002C000000}"/>
    <cellStyle name="Orig Entry cell 2" xfId="54" xr:uid="{00000000-0005-0000-0000-00002D000000}"/>
    <cellStyle name="Ouny?e [0]_CHARPRIC" xfId="55" xr:uid="{00000000-0005-0000-0000-00002E000000}"/>
    <cellStyle name="Ouny?e_CHARPRIC" xfId="56" xr:uid="{00000000-0005-0000-0000-00002F000000}"/>
    <cellStyle name="Standard_Pst_98 Arbeitsmappe" xfId="57" xr:uid="{00000000-0005-0000-0000-000030000000}"/>
    <cellStyle name="Stock entry cell" xfId="58" xr:uid="{00000000-0005-0000-0000-000031000000}"/>
    <cellStyle name="Stock entry cell 2" xfId="59" xr:uid="{00000000-0005-0000-0000-000032000000}"/>
    <cellStyle name="Stock entry cell 2 2" xfId="60" xr:uid="{00000000-0005-0000-0000-000033000000}"/>
    <cellStyle name="Stock feet/metres" xfId="61" xr:uid="{00000000-0005-0000-0000-000034000000}"/>
    <cellStyle name="Stock feet/metres 2" xfId="62" xr:uid="{00000000-0005-0000-0000-000035000000}"/>
    <cellStyle name="Stock feet/metres 2 2" xfId="63" xr:uid="{00000000-0005-0000-0000-000036000000}"/>
    <cellStyle name="Stock rate entry cell" xfId="64" xr:uid="{00000000-0005-0000-0000-000037000000}"/>
    <cellStyle name="Stock rate entry cell 2" xfId="65" xr:uid="{00000000-0005-0000-0000-000038000000}"/>
    <cellStyle name="Text Calculation Cell" xfId="66" xr:uid="{00000000-0005-0000-0000-000039000000}"/>
    <cellStyle name="Text Calculation Cell 2" xfId="67" xr:uid="{00000000-0005-0000-0000-00003A000000}"/>
    <cellStyle name="Text Calculation Cell 2 2" xfId="68" xr:uid="{00000000-0005-0000-0000-00003B000000}"/>
    <cellStyle name="Text entry cell" xfId="69" xr:uid="{00000000-0005-0000-0000-00003C000000}"/>
    <cellStyle name="Text entry cell 2" xfId="70" xr:uid="{00000000-0005-0000-0000-00003D000000}"/>
    <cellStyle name="Text entry cell 2 2" xfId="71" xr:uid="{00000000-0005-0000-0000-00003E000000}"/>
    <cellStyle name="Text Unit Cell" xfId="72" xr:uid="{00000000-0005-0000-0000-00003F000000}"/>
    <cellStyle name="Text Unit Cell 2" xfId="73" xr:uid="{00000000-0005-0000-0000-000040000000}"/>
    <cellStyle name="Text Unit Cell 2 2" xfId="74" xr:uid="{00000000-0005-0000-0000-000041000000}"/>
    <cellStyle name="Total" xfId="75" xr:uid="{00000000-0005-0000-0000-000042000000}"/>
    <cellStyle name="Total 2" xfId="76" xr:uid="{00000000-0005-0000-0000-000043000000}"/>
    <cellStyle name="Total 2 2" xfId="77" xr:uid="{00000000-0005-0000-0000-000044000000}"/>
    <cellStyle name="Гіперпосилання" xfId="1" builtinId="8"/>
    <cellStyle name="Денежный 2" xfId="78" xr:uid="{00000000-0005-0000-0000-000046000000}"/>
    <cellStyle name="Денежный 3" xfId="79" xr:uid="{00000000-0005-0000-0000-000047000000}"/>
    <cellStyle name="Денежный 4" xfId="80" xr:uid="{00000000-0005-0000-0000-000048000000}"/>
    <cellStyle name="Денежный 5" xfId="81" xr:uid="{00000000-0005-0000-0000-000049000000}"/>
    <cellStyle name="Заголовок" xfId="82" xr:uid="{00000000-0005-0000-0000-00004A000000}"/>
    <cellStyle name="Заголовок 1 2" xfId="83" xr:uid="{00000000-0005-0000-0000-00004B000000}"/>
    <cellStyle name="Звичайний" xfId="0" builtinId="0"/>
    <cellStyle name="Личный" xfId="84" xr:uid="{00000000-0005-0000-0000-00004C000000}"/>
    <cellStyle name="Обычный 10" xfId="85" xr:uid="{00000000-0005-0000-0000-00004E000000}"/>
    <cellStyle name="Обычный 10 2" xfId="86" xr:uid="{00000000-0005-0000-0000-00004F000000}"/>
    <cellStyle name="Обычный 11" xfId="87" xr:uid="{00000000-0005-0000-0000-000050000000}"/>
    <cellStyle name="Обычный 12" xfId="88" xr:uid="{00000000-0005-0000-0000-000051000000}"/>
    <cellStyle name="Обычный 13" xfId="89" xr:uid="{00000000-0005-0000-0000-000052000000}"/>
    <cellStyle name="Обычный 14" xfId="90" xr:uid="{00000000-0005-0000-0000-000053000000}"/>
    <cellStyle name="Обычный 15" xfId="91" xr:uid="{00000000-0005-0000-0000-000054000000}"/>
    <cellStyle name="Обычный 15 2" xfId="92" xr:uid="{00000000-0005-0000-0000-000055000000}"/>
    <cellStyle name="Обычный 16" xfId="93" xr:uid="{00000000-0005-0000-0000-000056000000}"/>
    <cellStyle name="Обычный 17" xfId="94" xr:uid="{00000000-0005-0000-0000-000057000000}"/>
    <cellStyle name="Обычный 18" xfId="95" xr:uid="{00000000-0005-0000-0000-000058000000}"/>
    <cellStyle name="Обычный 19" xfId="96" xr:uid="{00000000-0005-0000-0000-000059000000}"/>
    <cellStyle name="Обычный 2" xfId="4" xr:uid="{00000000-0005-0000-0000-00005A000000}"/>
    <cellStyle name="Обычный 2 10" xfId="97" xr:uid="{00000000-0005-0000-0000-00005B000000}"/>
    <cellStyle name="Обычный 2 2" xfId="98" xr:uid="{00000000-0005-0000-0000-00005C000000}"/>
    <cellStyle name="Обычный 2 2 2" xfId="99" xr:uid="{00000000-0005-0000-0000-00005D000000}"/>
    <cellStyle name="Обычный 2 2 2 10" xfId="100" xr:uid="{00000000-0005-0000-0000-00005E000000}"/>
    <cellStyle name="Обычный 2 2 2 2" xfId="101" xr:uid="{00000000-0005-0000-0000-00005F000000}"/>
    <cellStyle name="Обычный 2 2 2 2 2" xfId="102" xr:uid="{00000000-0005-0000-0000-000060000000}"/>
    <cellStyle name="Обычный 2 2 2 2 2 2" xfId="103" xr:uid="{00000000-0005-0000-0000-000061000000}"/>
    <cellStyle name="Обычный 2 2 2 2 3" xfId="104" xr:uid="{00000000-0005-0000-0000-000062000000}"/>
    <cellStyle name="Обычный 2 2 2 2 4" xfId="105" xr:uid="{00000000-0005-0000-0000-000063000000}"/>
    <cellStyle name="Обычный 2 2 2 2 5" xfId="106" xr:uid="{00000000-0005-0000-0000-000064000000}"/>
    <cellStyle name="Обычный 2 2 2 2 6" xfId="107" xr:uid="{00000000-0005-0000-0000-000065000000}"/>
    <cellStyle name="Обычный 2 2 2 2 7" xfId="108" xr:uid="{00000000-0005-0000-0000-000066000000}"/>
    <cellStyle name="Обычный 2 2 2 3" xfId="109" xr:uid="{00000000-0005-0000-0000-000067000000}"/>
    <cellStyle name="Обычный 2 2 2 4" xfId="110" xr:uid="{00000000-0005-0000-0000-000068000000}"/>
    <cellStyle name="Обычный 2 2 2 5" xfId="111" xr:uid="{00000000-0005-0000-0000-000069000000}"/>
    <cellStyle name="Обычный 2 2 2 6" xfId="112" xr:uid="{00000000-0005-0000-0000-00006A000000}"/>
    <cellStyle name="Обычный 2 2 2 7" xfId="113" xr:uid="{00000000-0005-0000-0000-00006B000000}"/>
    <cellStyle name="Обычный 2 2 2 8" xfId="114" xr:uid="{00000000-0005-0000-0000-00006C000000}"/>
    <cellStyle name="Обычный 2 2 2 9" xfId="115" xr:uid="{00000000-0005-0000-0000-00006D000000}"/>
    <cellStyle name="Обычный 2 2 3" xfId="116" xr:uid="{00000000-0005-0000-0000-00006E000000}"/>
    <cellStyle name="Обычный 2 2 4" xfId="117" xr:uid="{00000000-0005-0000-0000-00006F000000}"/>
    <cellStyle name="Обычный 2 2 5" xfId="118" xr:uid="{00000000-0005-0000-0000-000070000000}"/>
    <cellStyle name="Обычный 2 2 6" xfId="119" xr:uid="{00000000-0005-0000-0000-000071000000}"/>
    <cellStyle name="Обычный 2 2 7" xfId="120" xr:uid="{00000000-0005-0000-0000-000072000000}"/>
    <cellStyle name="Обычный 2 3" xfId="121" xr:uid="{00000000-0005-0000-0000-000073000000}"/>
    <cellStyle name="Обычный 2 4" xfId="122" xr:uid="{00000000-0005-0000-0000-000074000000}"/>
    <cellStyle name="Обычный 2 5" xfId="123" xr:uid="{00000000-0005-0000-0000-000075000000}"/>
    <cellStyle name="Обычный 2 6" xfId="124" xr:uid="{00000000-0005-0000-0000-000076000000}"/>
    <cellStyle name="Обычный 2 7" xfId="125" xr:uid="{00000000-0005-0000-0000-000077000000}"/>
    <cellStyle name="Обычный 2 8" xfId="126" xr:uid="{00000000-0005-0000-0000-000078000000}"/>
    <cellStyle name="Обычный 2 9" xfId="127" xr:uid="{00000000-0005-0000-0000-000079000000}"/>
    <cellStyle name="Обычный 20" xfId="128" xr:uid="{00000000-0005-0000-0000-00007A000000}"/>
    <cellStyle name="Обычный 24" xfId="129" xr:uid="{00000000-0005-0000-0000-00007B000000}"/>
    <cellStyle name="Обычный 24 2" xfId="130" xr:uid="{00000000-0005-0000-0000-00007C000000}"/>
    <cellStyle name="Обычный 3" xfId="6" xr:uid="{00000000-0005-0000-0000-00007D000000}"/>
    <cellStyle name="Обычный 3 2" xfId="7" xr:uid="{00000000-0005-0000-0000-00007E000000}"/>
    <cellStyle name="Обычный 3 3" xfId="131" xr:uid="{00000000-0005-0000-0000-00007F000000}"/>
    <cellStyle name="Обычный 3 7" xfId="155" xr:uid="{00000000-0005-0000-0000-000080000000}"/>
    <cellStyle name="Обычный 4" xfId="132" xr:uid="{00000000-0005-0000-0000-000081000000}"/>
    <cellStyle name="Обычный 4 2" xfId="133" xr:uid="{00000000-0005-0000-0000-000082000000}"/>
    <cellStyle name="Обычный 5" xfId="134" xr:uid="{00000000-0005-0000-0000-000083000000}"/>
    <cellStyle name="Обычный 5 2" xfId="135" xr:uid="{00000000-0005-0000-0000-000084000000}"/>
    <cellStyle name="Обычный 5 3" xfId="136" xr:uid="{00000000-0005-0000-0000-000085000000}"/>
    <cellStyle name="Обычный 5 4" xfId="137" xr:uid="{00000000-0005-0000-0000-000086000000}"/>
    <cellStyle name="Обычный 6" xfId="138" xr:uid="{00000000-0005-0000-0000-000087000000}"/>
    <cellStyle name="Обычный 6 13" xfId="139" xr:uid="{00000000-0005-0000-0000-000088000000}"/>
    <cellStyle name="Обычный 6 2" xfId="140" xr:uid="{00000000-0005-0000-0000-000089000000}"/>
    <cellStyle name="Обычный 6 2 2" xfId="141" xr:uid="{00000000-0005-0000-0000-00008A000000}"/>
    <cellStyle name="Обычный 7" xfId="142" xr:uid="{00000000-0005-0000-0000-00008B000000}"/>
    <cellStyle name="Обычный 7 2" xfId="143" xr:uid="{00000000-0005-0000-0000-00008C000000}"/>
    <cellStyle name="Обычный 8" xfId="144" xr:uid="{00000000-0005-0000-0000-00008D000000}"/>
    <cellStyle name="Обычный 8 2" xfId="145" xr:uid="{00000000-0005-0000-0000-00008E000000}"/>
    <cellStyle name="Обычный 9" xfId="146" xr:uid="{00000000-0005-0000-0000-00008F000000}"/>
    <cellStyle name="Обычный 9 2" xfId="147" xr:uid="{00000000-0005-0000-0000-000090000000}"/>
    <cellStyle name="Обычный_1.3. Шаблон спецификации" xfId="3" xr:uid="{00000000-0005-0000-0000-000091000000}"/>
    <cellStyle name="Стиль 1" xfId="5" xr:uid="{00000000-0005-0000-0000-000092000000}"/>
    <cellStyle name="Стиль 1 2" xfId="148" xr:uid="{00000000-0005-0000-0000-000093000000}"/>
    <cellStyle name="Тысячи [0]_CHARPRIC" xfId="149" xr:uid="{00000000-0005-0000-0000-000094000000}"/>
    <cellStyle name="Тысячи(0)" xfId="150" xr:uid="{00000000-0005-0000-0000-000095000000}"/>
    <cellStyle name="Тысячи(0) 2" xfId="151" xr:uid="{00000000-0005-0000-0000-000096000000}"/>
    <cellStyle name="Тысячи_CHARPRIC" xfId="152" xr:uid="{00000000-0005-0000-0000-000097000000}"/>
    <cellStyle name="Упаковка" xfId="153" xr:uid="{00000000-0005-0000-0000-000098000000}"/>
    <cellStyle name="Упаковка 2" xfId="154" xr:uid="{00000000-0005-0000-0000-000099000000}"/>
    <cellStyle name="Финансовый 2" xfId="8" xr:uid="{00000000-0005-0000-0000-00009B000000}"/>
    <cellStyle name="Фінансовий" xfId="2" builtinId="3"/>
  </cellStyles>
  <dxfs count="7"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 tint="-4.9989318521683403E-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1096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1"/>
  <sheetViews>
    <sheetView showGridLines="0" showZeros="0" tabSelected="1" defaultGridColor="0" colorId="22" zoomScaleNormal="100" workbookViewId="0">
      <pane ySplit="1" topLeftCell="A2" activePane="bottomLeft" state="frozen"/>
      <selection activeCell="A16" sqref="A16:C16"/>
      <selection pane="bottomLeft" activeCell="B2" sqref="B2"/>
    </sheetView>
  </sheetViews>
  <sheetFormatPr defaultColWidth="9.140625" defaultRowHeight="12.75"/>
  <cols>
    <col min="1" max="1" width="29.7109375" style="26" customWidth="1"/>
    <col min="2" max="2" width="107.140625" style="26" customWidth="1"/>
    <col min="3" max="16384" width="9.140625" style="1"/>
  </cols>
  <sheetData>
    <row r="1" spans="1:2">
      <c r="A1" s="39" t="s">
        <v>2</v>
      </c>
      <c r="B1" s="39"/>
    </row>
    <row r="2" spans="1:2">
      <c r="A2" s="40" t="s">
        <v>17</v>
      </c>
      <c r="B2" s="28" t="s">
        <v>65</v>
      </c>
    </row>
    <row r="3" spans="1:2">
      <c r="A3" s="41"/>
      <c r="B3" s="3" t="s">
        <v>66</v>
      </c>
    </row>
    <row r="4" spans="1:2">
      <c r="A4" s="41"/>
      <c r="B4" s="15" t="s">
        <v>51</v>
      </c>
    </row>
    <row r="5" spans="1:2">
      <c r="A5" s="38"/>
      <c r="B5" s="21" t="s">
        <v>132</v>
      </c>
    </row>
    <row r="6" spans="1:2">
      <c r="A6" s="40" t="s">
        <v>18</v>
      </c>
      <c r="B6" s="37" t="s">
        <v>16</v>
      </c>
    </row>
    <row r="7" spans="1:2">
      <c r="A7" s="41"/>
      <c r="B7" s="17" t="s">
        <v>45</v>
      </c>
    </row>
    <row r="8" spans="1:2">
      <c r="A8" s="42"/>
      <c r="B8" s="18" t="s">
        <v>1</v>
      </c>
    </row>
    <row r="9" spans="1:2">
      <c r="A9" s="43" t="s">
        <v>40</v>
      </c>
      <c r="B9" s="19" t="s">
        <v>42</v>
      </c>
    </row>
    <row r="10" spans="1:2">
      <c r="A10" s="44"/>
      <c r="B10" s="68" t="s">
        <v>133</v>
      </c>
    </row>
    <row r="11" spans="1:2">
      <c r="A11" s="44"/>
      <c r="B11" s="2" t="s">
        <v>41</v>
      </c>
    </row>
    <row r="12" spans="1:2">
      <c r="A12" s="44"/>
      <c r="B12" s="2" t="s">
        <v>54</v>
      </c>
    </row>
    <row r="13" spans="1:2">
      <c r="A13" s="44"/>
      <c r="B13" s="2" t="s">
        <v>134</v>
      </c>
    </row>
    <row r="14" spans="1:2">
      <c r="A14" s="44"/>
      <c r="B14" s="2" t="s">
        <v>55</v>
      </c>
    </row>
    <row r="15" spans="1:2">
      <c r="A15" s="44"/>
      <c r="B15" s="3" t="s">
        <v>67</v>
      </c>
    </row>
    <row r="16" spans="1:2">
      <c r="A16" s="44"/>
      <c r="B16" s="3" t="s">
        <v>43</v>
      </c>
    </row>
    <row r="17" spans="1:2">
      <c r="A17" s="44"/>
      <c r="B17" s="20" t="s">
        <v>19</v>
      </c>
    </row>
    <row r="18" spans="1:2">
      <c r="A18" s="45"/>
      <c r="B18" s="20" t="s">
        <v>20</v>
      </c>
    </row>
    <row r="19" spans="1:2">
      <c r="A19" s="40" t="s">
        <v>31</v>
      </c>
      <c r="B19" s="29">
        <v>45411</v>
      </c>
    </row>
    <row r="20" spans="1:2">
      <c r="A20" s="41"/>
      <c r="B20" s="17" t="s">
        <v>15</v>
      </c>
    </row>
    <row r="21" spans="1:2" ht="25.5">
      <c r="A21" s="42"/>
      <c r="B21" s="21" t="s">
        <v>13</v>
      </c>
    </row>
    <row r="22" spans="1:2">
      <c r="A22" s="46" t="s">
        <v>52</v>
      </c>
      <c r="B22" s="22" t="s">
        <v>0</v>
      </c>
    </row>
    <row r="23" spans="1:2" ht="25.5">
      <c r="A23" s="47"/>
      <c r="B23" s="12" t="s">
        <v>62</v>
      </c>
    </row>
    <row r="24" spans="1:2">
      <c r="A24" s="47"/>
      <c r="B24" s="12" t="s">
        <v>68</v>
      </c>
    </row>
    <row r="25" spans="1:2">
      <c r="A25" s="47"/>
      <c r="B25" s="12"/>
    </row>
    <row r="26" spans="1:2">
      <c r="A26" s="40" t="s">
        <v>32</v>
      </c>
      <c r="B26" s="23" t="s">
        <v>30</v>
      </c>
    </row>
    <row r="27" spans="1:2">
      <c r="A27" s="41"/>
      <c r="B27" s="5" t="s">
        <v>53</v>
      </c>
    </row>
    <row r="28" spans="1:2">
      <c r="A28" s="41"/>
      <c r="B28" s="5" t="s">
        <v>69</v>
      </c>
    </row>
    <row r="29" spans="1:2">
      <c r="A29" s="41"/>
      <c r="B29" s="5" t="s">
        <v>44</v>
      </c>
    </row>
    <row r="30" spans="1:2" ht="25.5">
      <c r="A30" s="27" t="s">
        <v>33</v>
      </c>
      <c r="B30" s="24" t="s">
        <v>24</v>
      </c>
    </row>
    <row r="31" spans="1:2">
      <c r="A31" s="40" t="s">
        <v>34</v>
      </c>
      <c r="B31" s="16" t="s">
        <v>26</v>
      </c>
    </row>
    <row r="32" spans="1:2">
      <c r="A32" s="41"/>
      <c r="B32" s="4" t="s">
        <v>25</v>
      </c>
    </row>
    <row r="33" spans="1:2">
      <c r="A33" s="42"/>
      <c r="B33" s="4" t="s">
        <v>21</v>
      </c>
    </row>
    <row r="34" spans="1:2">
      <c r="A34" s="40" t="s">
        <v>35</v>
      </c>
      <c r="B34" s="16" t="s">
        <v>29</v>
      </c>
    </row>
    <row r="35" spans="1:2">
      <c r="A35" s="41"/>
      <c r="B35" s="4" t="s">
        <v>27</v>
      </c>
    </row>
    <row r="36" spans="1:2">
      <c r="A36" s="41"/>
      <c r="B36" s="4" t="s">
        <v>28</v>
      </c>
    </row>
    <row r="37" spans="1:2">
      <c r="A37" s="42"/>
      <c r="B37" s="6" t="s">
        <v>22</v>
      </c>
    </row>
    <row r="38" spans="1:2" ht="25.5">
      <c r="A38" s="37" t="s">
        <v>36</v>
      </c>
      <c r="B38" s="24" t="s">
        <v>23</v>
      </c>
    </row>
    <row r="39" spans="1:2">
      <c r="A39" s="40" t="s">
        <v>37</v>
      </c>
      <c r="B39" s="17" t="s">
        <v>39</v>
      </c>
    </row>
    <row r="40" spans="1:2">
      <c r="A40" s="42"/>
      <c r="B40" s="25" t="s">
        <v>12</v>
      </c>
    </row>
    <row r="41" spans="1:2" ht="25.5">
      <c r="A41" s="27" t="s">
        <v>38</v>
      </c>
      <c r="B41" s="21" t="s">
        <v>56</v>
      </c>
    </row>
  </sheetData>
  <mergeCells count="10">
    <mergeCell ref="A1:B1"/>
    <mergeCell ref="A2:A4"/>
    <mergeCell ref="A34:A37"/>
    <mergeCell ref="A39:A40"/>
    <mergeCell ref="A31:A33"/>
    <mergeCell ref="A6:A8"/>
    <mergeCell ref="A26:A29"/>
    <mergeCell ref="A19:A21"/>
    <mergeCell ref="A9:A18"/>
    <mergeCell ref="A22:A25"/>
  </mergeCells>
  <conditionalFormatting sqref="B19">
    <cfRule type="containsBlanks" dxfId="6" priority="2">
      <formula>LEN(TRIM(B19))=0</formula>
    </cfRule>
  </conditionalFormatting>
  <hyperlinks>
    <hyperlink ref="B40" r:id="rId1" xr:uid="{00000000-0004-0000-0000-000000000000}"/>
    <hyperlink ref="B10" r:id="rId2" xr:uid="{00000000-0004-0000-0000-000001000000}"/>
    <hyperlink ref="B8" r:id="rId3" xr:uid="{00000000-0004-0000-0000-000002000000}"/>
    <hyperlink ref="B4" location="'Додаток 1'!A1" display="Запит комерційної пропозиції, детальна інформація та вимоги щодо предмету закупівлі надано в Додатку 1." xr:uid="{00000000-0004-0000-0000-000003000000}"/>
    <hyperlink ref="B5" location="'Додаток 2'!A1" display="Технічні параметри комп'ютерної техніки надано в Додатку 2." xr:uid="{B0764EFA-166F-430B-A48F-C867DA4B4647}"/>
  </hyperlinks>
  <pageMargins left="0.27559055118110237" right="0.2" top="0.28000000000000003" bottom="0.42" header="0.19685039370078741" footer="0.19685039370078741"/>
  <pageSetup paperSize="9" scale="97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showGridLines="0" showZeros="0" defaultGridColor="0" colorId="22" zoomScaleNormal="100" workbookViewId="0">
      <pane xSplit="4" ySplit="3" topLeftCell="E4" activePane="bottomRight" state="frozen"/>
      <selection activeCell="B16" sqref="B16"/>
      <selection pane="topRight" activeCell="B16" sqref="B16"/>
      <selection pane="bottomLeft" activeCell="B16" sqref="B16"/>
      <selection pane="bottomRight" activeCell="E3" sqref="E3:F3"/>
    </sheetView>
  </sheetViews>
  <sheetFormatPr defaultRowHeight="12.75"/>
  <cols>
    <col min="1" max="1" width="3.85546875" style="9" customWidth="1"/>
    <col min="2" max="2" width="32.28515625" style="9" customWidth="1"/>
    <col min="3" max="3" width="14.28515625" style="9" bestFit="1" customWidth="1"/>
    <col min="4" max="4" width="9.85546875" style="9" customWidth="1"/>
    <col min="5" max="5" width="14.7109375" style="10" bestFit="1" customWidth="1"/>
    <col min="6" max="6" width="27.7109375" style="10" customWidth="1"/>
    <col min="7" max="7" width="8.7109375" style="7" customWidth="1"/>
    <col min="8" max="16384" width="9.140625" style="7"/>
  </cols>
  <sheetData>
    <row r="1" spans="1:7">
      <c r="A1" s="7"/>
      <c r="B1" s="11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11"/>
      <c r="D1" s="11"/>
      <c r="G1" s="61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7" s="8" customFormat="1">
      <c r="B2" s="65" t="str">
        <f>Документація!$B$2</f>
        <v>Комп'ютерна техніка для обладнання робочих місць</v>
      </c>
      <c r="C2" s="13"/>
      <c r="D2" s="13"/>
      <c r="G2" s="61" t="str">
        <f>IF($E$3=0,"Поля для заповнення промарковано кольором.","")</f>
        <v>Поля для заповнення промарковано кольором.</v>
      </c>
    </row>
    <row r="3" spans="1:7" s="8" customFormat="1">
      <c r="A3" s="50" t="s">
        <v>47</v>
      </c>
      <c r="B3" s="50"/>
      <c r="C3" s="51"/>
      <c r="D3" s="51"/>
      <c r="E3" s="54"/>
      <c r="F3" s="54"/>
    </row>
    <row r="4" spans="1:7" s="8" customFormat="1">
      <c r="A4" s="50" t="s">
        <v>48</v>
      </c>
      <c r="B4" s="50"/>
      <c r="C4" s="51"/>
      <c r="D4" s="51"/>
      <c r="E4" s="54"/>
      <c r="F4" s="54"/>
    </row>
    <row r="5" spans="1:7" s="8" customFormat="1">
      <c r="A5" s="50" t="s">
        <v>3</v>
      </c>
      <c r="B5" s="50"/>
      <c r="C5" s="51"/>
      <c r="D5" s="51"/>
      <c r="E5" s="54"/>
      <c r="F5" s="54"/>
    </row>
    <row r="6" spans="1:7" s="8" customFormat="1" ht="12.75" customHeight="1">
      <c r="A6" s="50" t="s">
        <v>4</v>
      </c>
      <c r="B6" s="50"/>
      <c r="C6" s="51"/>
      <c r="D6" s="51"/>
      <c r="E6" s="55"/>
      <c r="F6" s="55"/>
    </row>
    <row r="7" spans="1:7" s="8" customFormat="1" ht="12.75" customHeight="1">
      <c r="A7" s="50" t="s">
        <v>5</v>
      </c>
      <c r="B7" s="50"/>
      <c r="C7" s="51"/>
      <c r="D7" s="51"/>
      <c r="E7" s="54"/>
      <c r="F7" s="54"/>
    </row>
    <row r="8" spans="1:7" s="8" customFormat="1" ht="12.75" customHeight="1">
      <c r="A8" s="50" t="s">
        <v>6</v>
      </c>
      <c r="B8" s="50"/>
      <c r="C8" s="51"/>
      <c r="D8" s="51"/>
      <c r="E8" s="54"/>
      <c r="F8" s="54"/>
    </row>
    <row r="9" spans="1:7" s="8" customFormat="1" ht="12.75" customHeight="1">
      <c r="A9" s="50" t="s">
        <v>11</v>
      </c>
      <c r="B9" s="50"/>
      <c r="C9" s="51"/>
      <c r="D9" s="51"/>
      <c r="E9" s="55"/>
      <c r="F9" s="55"/>
    </row>
    <row r="10" spans="1:7" s="8" customFormat="1" ht="12.75" customHeight="1">
      <c r="A10" s="50" t="s">
        <v>7</v>
      </c>
      <c r="B10" s="50"/>
      <c r="C10" s="51"/>
      <c r="D10" s="51"/>
      <c r="E10" s="54"/>
      <c r="F10" s="54"/>
    </row>
    <row r="11" spans="1:7" s="8" customFormat="1" ht="12.75" customHeight="1">
      <c r="A11" s="50" t="s">
        <v>8</v>
      </c>
      <c r="B11" s="50"/>
      <c r="C11" s="51"/>
      <c r="D11" s="51"/>
      <c r="E11" s="55"/>
      <c r="F11" s="55"/>
    </row>
    <row r="12" spans="1:7" s="8" customFormat="1" ht="12.75" customHeight="1">
      <c r="A12" s="50" t="s">
        <v>9</v>
      </c>
      <c r="B12" s="50"/>
      <c r="C12" s="51"/>
      <c r="D12" s="51"/>
      <c r="E12" s="54"/>
      <c r="F12" s="54"/>
    </row>
    <row r="13" spans="1:7" s="8" customFormat="1" ht="12.75" customHeight="1">
      <c r="A13" s="50" t="s">
        <v>14</v>
      </c>
      <c r="B13" s="50"/>
      <c r="C13" s="51"/>
      <c r="D13" s="51"/>
      <c r="E13" s="54"/>
      <c r="F13" s="54"/>
    </row>
    <row r="14" spans="1:7" s="8" customFormat="1" ht="12.75" customHeight="1">
      <c r="A14" s="50" t="s">
        <v>49</v>
      </c>
      <c r="B14" s="50"/>
      <c r="C14" s="51"/>
      <c r="D14" s="51"/>
      <c r="E14" s="56"/>
      <c r="F14" s="56"/>
    </row>
    <row r="15" spans="1:7" s="8" customFormat="1" ht="12.75" customHeight="1">
      <c r="A15" s="50" t="s">
        <v>10</v>
      </c>
      <c r="B15" s="50"/>
      <c r="C15" s="51"/>
      <c r="D15" s="51"/>
      <c r="E15" s="56"/>
      <c r="F15" s="56"/>
    </row>
    <row r="16" spans="1:7" s="8" customFormat="1" ht="25.5" customHeight="1">
      <c r="A16" s="50" t="s">
        <v>50</v>
      </c>
      <c r="B16" s="50"/>
      <c r="C16" s="51"/>
      <c r="D16" s="51"/>
      <c r="E16" s="54"/>
      <c r="F16" s="54"/>
    </row>
    <row r="17" spans="1:6" s="8" customFormat="1" ht="66" customHeight="1">
      <c r="A17" s="48" t="s">
        <v>137</v>
      </c>
      <c r="B17" s="48"/>
      <c r="C17" s="49"/>
      <c r="D17" s="49"/>
      <c r="E17" s="54"/>
      <c r="F17" s="54"/>
    </row>
    <row r="18" spans="1:6" s="8" customFormat="1" ht="27.75" customHeight="1">
      <c r="A18" s="48" t="s">
        <v>136</v>
      </c>
      <c r="B18" s="48"/>
      <c r="C18" s="49"/>
      <c r="D18" s="49"/>
      <c r="E18" s="57"/>
      <c r="F18" s="57"/>
    </row>
    <row r="19" spans="1:6" s="8" customFormat="1" ht="24.75" customHeight="1">
      <c r="A19" s="48" t="s">
        <v>147</v>
      </c>
      <c r="B19" s="48"/>
      <c r="C19" s="49"/>
      <c r="D19" s="49"/>
      <c r="E19" s="57"/>
      <c r="F19" s="57"/>
    </row>
    <row r="20" spans="1:6" s="8" customFormat="1" ht="39.75" customHeight="1">
      <c r="A20" s="48" t="s">
        <v>146</v>
      </c>
      <c r="B20" s="48"/>
      <c r="C20" s="49"/>
      <c r="D20" s="49"/>
      <c r="E20" s="57"/>
      <c r="F20" s="57"/>
    </row>
    <row r="21" spans="1:6" s="8" customFormat="1" ht="51" customHeight="1">
      <c r="A21" s="48" t="s">
        <v>148</v>
      </c>
      <c r="B21" s="48"/>
      <c r="C21" s="49"/>
      <c r="D21" s="49"/>
      <c r="E21" s="57"/>
      <c r="F21" s="57"/>
    </row>
    <row r="22" spans="1:6" s="34" customFormat="1" ht="24.75" customHeight="1">
      <c r="A22" s="48" t="s">
        <v>58</v>
      </c>
      <c r="B22" s="48"/>
      <c r="C22" s="49"/>
      <c r="D22" s="49"/>
      <c r="E22" s="58"/>
      <c r="F22" s="58"/>
    </row>
    <row r="23" spans="1:6" ht="12.75" customHeight="1">
      <c r="A23" s="48" t="s">
        <v>59</v>
      </c>
      <c r="B23" s="48"/>
      <c r="C23" s="49"/>
      <c r="D23" s="49"/>
      <c r="E23" s="58"/>
      <c r="F23" s="58"/>
    </row>
    <row r="24" spans="1:6" ht="12.75" customHeight="1">
      <c r="A24" s="48" t="s">
        <v>60</v>
      </c>
      <c r="B24" s="48"/>
      <c r="C24" s="49"/>
      <c r="D24" s="49"/>
      <c r="E24" s="58"/>
      <c r="F24" s="58"/>
    </row>
    <row r="25" spans="1:6" ht="24.75" customHeight="1">
      <c r="A25" s="48" t="s">
        <v>135</v>
      </c>
      <c r="B25" s="48"/>
      <c r="C25" s="49"/>
      <c r="D25" s="49"/>
      <c r="E25" s="58"/>
      <c r="F25" s="58"/>
    </row>
    <row r="26" spans="1:6" s="30" customFormat="1" ht="25.5">
      <c r="A26" s="32" t="s">
        <v>46</v>
      </c>
      <c r="B26" s="32" t="s">
        <v>63</v>
      </c>
      <c r="C26" s="82" t="s">
        <v>145</v>
      </c>
      <c r="D26" s="33" t="s">
        <v>57</v>
      </c>
      <c r="E26" s="53" t="s">
        <v>64</v>
      </c>
      <c r="F26" s="52" t="s">
        <v>71</v>
      </c>
    </row>
    <row r="27" spans="1:6" ht="12.75" customHeight="1">
      <c r="A27" s="14">
        <v>1</v>
      </c>
      <c r="B27" s="35" t="s">
        <v>73</v>
      </c>
      <c r="C27" s="83" t="s">
        <v>140</v>
      </c>
      <c r="D27" s="59">
        <v>6</v>
      </c>
      <c r="E27" s="31"/>
      <c r="F27" s="31"/>
    </row>
    <row r="28" spans="1:6" ht="12.75" customHeight="1">
      <c r="A28" s="14">
        <v>2</v>
      </c>
      <c r="B28" s="35" t="s">
        <v>138</v>
      </c>
      <c r="C28" s="83" t="s">
        <v>141</v>
      </c>
      <c r="D28" s="59">
        <v>1</v>
      </c>
      <c r="E28" s="31"/>
      <c r="F28" s="31"/>
    </row>
    <row r="29" spans="1:6">
      <c r="A29" s="14">
        <v>3</v>
      </c>
      <c r="B29" s="35" t="s">
        <v>139</v>
      </c>
      <c r="C29" s="83" t="s">
        <v>142</v>
      </c>
      <c r="D29" s="59">
        <v>1</v>
      </c>
      <c r="E29" s="31"/>
      <c r="F29" s="31"/>
    </row>
    <row r="30" spans="1:6">
      <c r="A30" s="14">
        <v>4</v>
      </c>
      <c r="B30" s="35" t="s">
        <v>75</v>
      </c>
      <c r="C30" s="83" t="s">
        <v>143</v>
      </c>
      <c r="D30" s="59">
        <v>11</v>
      </c>
      <c r="E30" s="31"/>
      <c r="F30" s="31"/>
    </row>
    <row r="31" spans="1:6">
      <c r="A31" s="14">
        <v>5</v>
      </c>
      <c r="B31" s="35" t="s">
        <v>72</v>
      </c>
      <c r="C31" s="83" t="s">
        <v>144</v>
      </c>
      <c r="D31" s="59">
        <v>1</v>
      </c>
      <c r="E31" s="31"/>
      <c r="F31" s="31"/>
    </row>
    <row r="32" spans="1:6">
      <c r="A32" s="35"/>
      <c r="B32" s="36"/>
      <c r="C32" s="36"/>
      <c r="D32" s="66" t="s">
        <v>61</v>
      </c>
      <c r="E32" s="67">
        <f>SUMPRODUCT(D27:D31,E27:E31)</f>
        <v>0</v>
      </c>
      <c r="F32" s="67"/>
    </row>
    <row r="33" spans="1:6">
      <c r="A33" s="7"/>
      <c r="B33" s="7"/>
      <c r="C33" s="7"/>
      <c r="D33" s="7"/>
      <c r="E33" s="7"/>
      <c r="F33" s="7"/>
    </row>
    <row r="34" spans="1:6">
      <c r="A34" s="60"/>
      <c r="B34" s="30"/>
      <c r="C34" s="30"/>
      <c r="D34" s="64"/>
      <c r="E34" s="62"/>
      <c r="F34" s="63"/>
    </row>
    <row r="36" spans="1:6">
      <c r="C36" s="80"/>
    </row>
    <row r="37" spans="1:6">
      <c r="C37" s="80"/>
    </row>
    <row r="38" spans="1:6">
      <c r="C38" s="80"/>
    </row>
    <row r="39" spans="1:6">
      <c r="C39" s="80"/>
    </row>
    <row r="40" spans="1:6">
      <c r="C40" s="81"/>
    </row>
  </sheetData>
  <sheetProtection algorithmName="SHA-512" hashValue="oyL/a6JvyyaqC3u/a7G6gMwLpgZuqCGiYapiKuLRQuo9tIPW2PGnVWk0eX9V5R4zU35hCirvWI3V8DUSSXXLdQ==" saltValue="IVD8xQ/sfOKiwIASTVQRCg==" spinCount="100000" sheet="1" objects="1" scenarios="1" formatColumns="0" formatRows="0"/>
  <protectedRanges>
    <protectedRange sqref="E1:F1048576" name="Диапазон1"/>
  </protectedRanges>
  <mergeCells count="47">
    <mergeCell ref="E32:F32"/>
    <mergeCell ref="A21:D21"/>
    <mergeCell ref="A17:D17"/>
    <mergeCell ref="A18:D18"/>
    <mergeCell ref="A19:D19"/>
    <mergeCell ref="A20:D20"/>
    <mergeCell ref="E22:F22"/>
    <mergeCell ref="E23:F23"/>
    <mergeCell ref="E24:F24"/>
    <mergeCell ref="E25:F25"/>
    <mergeCell ref="E20:F20"/>
    <mergeCell ref="E21:F21"/>
    <mergeCell ref="E15:F15"/>
    <mergeCell ref="E16:F16"/>
    <mergeCell ref="E17:F17"/>
    <mergeCell ref="E18:F18"/>
    <mergeCell ref="E19:F19"/>
    <mergeCell ref="A25:D25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A16:D16"/>
    <mergeCell ref="A14:D14"/>
    <mergeCell ref="A15:D15"/>
    <mergeCell ref="A3:D3"/>
    <mergeCell ref="A4:D4"/>
    <mergeCell ref="A24:D24"/>
    <mergeCell ref="A23:D23"/>
    <mergeCell ref="A22:D22"/>
    <mergeCell ref="A5:D5"/>
    <mergeCell ref="A12:D12"/>
    <mergeCell ref="A13:D13"/>
    <mergeCell ref="A6:D6"/>
    <mergeCell ref="A7:D7"/>
    <mergeCell ref="A8:D8"/>
    <mergeCell ref="A9:D9"/>
    <mergeCell ref="A10:D10"/>
    <mergeCell ref="A11:D11"/>
  </mergeCells>
  <conditionalFormatting sqref="E18:E25">
    <cfRule type="containsBlanks" dxfId="5" priority="24">
      <formula>LEN(TRIM(E18))=0</formula>
    </cfRule>
  </conditionalFormatting>
  <conditionalFormatting sqref="E3:E18">
    <cfRule type="containsBlanks" dxfId="4" priority="22">
      <formula>LEN(TRIM(E3))=0</formula>
    </cfRule>
  </conditionalFormatting>
  <conditionalFormatting sqref="E32">
    <cfRule type="cellIs" dxfId="3" priority="18" operator="equal">
      <formula>0</formula>
    </cfRule>
  </conditionalFormatting>
  <conditionalFormatting sqref="E27:E31">
    <cfRule type="containsBlanks" dxfId="2" priority="4">
      <formula>LEN(TRIM(E27))=0</formula>
    </cfRule>
  </conditionalFormatting>
  <conditionalFormatting sqref="F27:F31">
    <cfRule type="containsBlanks" dxfId="1" priority="3">
      <formula>LEN(TRIM(F27))=0</formula>
    </cfRule>
  </conditionalFormatting>
  <hyperlinks>
    <hyperlink ref="C27" location="'Додаток 2'!A3" display="Спеціфікація 1" xr:uid="{EA5BC337-0A28-4E66-950F-908EE0140BC7}"/>
    <hyperlink ref="C28" location="'Додаток 2'!A30" display="Спеціфікація 2" xr:uid="{C0449BD6-A785-4BCA-90E3-A0642214A5A1}"/>
    <hyperlink ref="C29" location="'Додаток 2'!A58" display="Спеціфікація 3" xr:uid="{1A5A38A5-2F5D-44AA-874C-61AC497352B9}"/>
    <hyperlink ref="C30" location="'Додаток 2'!A89" display="Спеціфікація 4" xr:uid="{80B35F13-0A2C-486E-87DD-4BDFD890C7B9}"/>
    <hyperlink ref="C31" location="'Додаток 1'!A111" display="Спеціфікація 5" xr:uid="{9A9FD648-8445-4835-A0E9-0D8D98F45C42}"/>
  </hyperlinks>
  <pageMargins left="0.28000000000000003" right="0.2" top="0.2" bottom="0.36" header="0.19685039370078741" footer="0.19685039370078741"/>
  <pageSetup paperSize="9" scale="97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A101-43FE-403E-A82C-B7063B1A4966}">
  <sheetPr>
    <pageSetUpPr fitToPage="1"/>
  </sheetPr>
  <dimension ref="A1:E128"/>
  <sheetViews>
    <sheetView showGridLines="0" showZeros="0" defaultGridColor="0" colorId="22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2.75"/>
  <cols>
    <col min="1" max="1" width="16.28515625" style="79" customWidth="1"/>
    <col min="2" max="2" width="20.5703125" style="69" bestFit="1" customWidth="1"/>
    <col min="3" max="3" width="54.5703125" style="69" customWidth="1"/>
    <col min="4" max="4" width="32.42578125" style="69" customWidth="1"/>
    <col min="5" max="16384" width="9.140625" style="71"/>
  </cols>
  <sheetData>
    <row r="1" spans="1:4">
      <c r="A1" s="72" t="s">
        <v>76</v>
      </c>
      <c r="B1" s="71"/>
      <c r="C1" s="70"/>
      <c r="D1" s="70"/>
    </row>
    <row r="2" spans="1:4" s="97" customFormat="1" ht="25.5">
      <c r="A2" s="84" t="s">
        <v>46</v>
      </c>
      <c r="B2" s="78" t="s">
        <v>77</v>
      </c>
      <c r="C2" s="78" t="s">
        <v>78</v>
      </c>
      <c r="D2" s="78" t="s">
        <v>79</v>
      </c>
    </row>
    <row r="3" spans="1:4">
      <c r="A3" s="101" t="s">
        <v>157</v>
      </c>
      <c r="B3" s="102" t="s">
        <v>70</v>
      </c>
      <c r="C3" s="103" t="s">
        <v>73</v>
      </c>
      <c r="D3" s="104"/>
    </row>
    <row r="4" spans="1:4">
      <c r="A4" s="76"/>
      <c r="B4" s="86" t="s">
        <v>80</v>
      </c>
      <c r="C4" s="74" t="s">
        <v>100</v>
      </c>
      <c r="D4" s="87"/>
    </row>
    <row r="5" spans="1:4" ht="25.5">
      <c r="A5" s="76"/>
      <c r="B5" s="86"/>
      <c r="C5" s="74" t="s">
        <v>149</v>
      </c>
      <c r="D5" s="87"/>
    </row>
    <row r="6" spans="1:4">
      <c r="A6" s="76"/>
      <c r="B6" s="86"/>
      <c r="C6" s="74" t="s">
        <v>130</v>
      </c>
      <c r="D6" s="87"/>
    </row>
    <row r="7" spans="1:4">
      <c r="A7" s="76"/>
      <c r="B7" s="86" t="s">
        <v>82</v>
      </c>
      <c r="C7" s="74" t="s">
        <v>101</v>
      </c>
      <c r="D7" s="87"/>
    </row>
    <row r="8" spans="1:4">
      <c r="A8" s="76"/>
      <c r="B8" s="86"/>
      <c r="C8" s="74" t="s">
        <v>150</v>
      </c>
      <c r="D8" s="87"/>
    </row>
    <row r="9" spans="1:4">
      <c r="A9" s="76"/>
      <c r="B9" s="86"/>
      <c r="C9" s="74" t="s">
        <v>151</v>
      </c>
      <c r="D9" s="87"/>
    </row>
    <row r="10" spans="1:4" ht="25.5">
      <c r="A10" s="76"/>
      <c r="B10" s="86"/>
      <c r="C10" s="74" t="s">
        <v>102</v>
      </c>
      <c r="D10" s="87"/>
    </row>
    <row r="11" spans="1:4">
      <c r="A11" s="76"/>
      <c r="B11" s="86"/>
      <c r="C11" s="74" t="s">
        <v>83</v>
      </c>
      <c r="D11" s="87"/>
    </row>
    <row r="12" spans="1:4">
      <c r="A12" s="76"/>
      <c r="B12" s="86"/>
      <c r="C12" s="74" t="s">
        <v>97</v>
      </c>
      <c r="D12" s="87"/>
    </row>
    <row r="13" spans="1:4">
      <c r="A13" s="76"/>
      <c r="B13" s="86" t="s">
        <v>84</v>
      </c>
      <c r="C13" s="74" t="s">
        <v>152</v>
      </c>
      <c r="D13" s="87"/>
    </row>
    <row r="14" spans="1:4">
      <c r="A14" s="76"/>
      <c r="B14" s="86"/>
      <c r="C14" s="74" t="s">
        <v>103</v>
      </c>
      <c r="D14" s="87"/>
    </row>
    <row r="15" spans="1:4">
      <c r="A15" s="76"/>
      <c r="B15" s="86"/>
      <c r="C15" s="74" t="s">
        <v>153</v>
      </c>
      <c r="D15" s="87"/>
    </row>
    <row r="16" spans="1:4">
      <c r="A16" s="76"/>
      <c r="B16" s="86" t="s">
        <v>85</v>
      </c>
      <c r="C16" s="74" t="s">
        <v>131</v>
      </c>
      <c r="D16" s="87"/>
    </row>
    <row r="17" spans="1:5" ht="25.5">
      <c r="A17" s="76"/>
      <c r="B17" s="86"/>
      <c r="C17" s="74" t="s">
        <v>154</v>
      </c>
      <c r="D17" s="87"/>
    </row>
    <row r="18" spans="1:5" ht="25.5">
      <c r="A18" s="76"/>
      <c r="B18" s="86" t="s">
        <v>86</v>
      </c>
      <c r="C18" s="74" t="s">
        <v>98</v>
      </c>
      <c r="D18" s="87"/>
    </row>
    <row r="19" spans="1:5">
      <c r="A19" s="76"/>
      <c r="B19" s="86"/>
      <c r="C19" s="74" t="s">
        <v>104</v>
      </c>
      <c r="D19" s="87"/>
    </row>
    <row r="20" spans="1:5">
      <c r="A20" s="76"/>
      <c r="B20" s="74" t="s">
        <v>87</v>
      </c>
      <c r="C20" s="74" t="s">
        <v>105</v>
      </c>
      <c r="D20" s="87"/>
    </row>
    <row r="21" spans="1:5">
      <c r="A21" s="76"/>
      <c r="B21" s="86" t="s">
        <v>88</v>
      </c>
      <c r="C21" s="74" t="s">
        <v>155</v>
      </c>
      <c r="D21" s="87"/>
    </row>
    <row r="22" spans="1:5">
      <c r="A22" s="76"/>
      <c r="B22" s="86"/>
      <c r="C22" s="74" t="s">
        <v>107</v>
      </c>
      <c r="D22" s="87"/>
    </row>
    <row r="23" spans="1:5">
      <c r="A23" s="76"/>
      <c r="B23" s="86" t="s">
        <v>108</v>
      </c>
      <c r="C23" s="74" t="s">
        <v>109</v>
      </c>
      <c r="D23" s="87"/>
    </row>
    <row r="24" spans="1:5">
      <c r="A24" s="76"/>
      <c r="B24" s="86"/>
      <c r="C24" s="74" t="s">
        <v>110</v>
      </c>
      <c r="D24" s="87"/>
    </row>
    <row r="25" spans="1:5">
      <c r="A25" s="76"/>
      <c r="B25" s="86"/>
      <c r="C25" s="74" t="s">
        <v>111</v>
      </c>
      <c r="D25" s="87"/>
    </row>
    <row r="26" spans="1:5">
      <c r="A26" s="76"/>
      <c r="B26" s="74" t="s">
        <v>112</v>
      </c>
      <c r="C26" s="75" t="s">
        <v>156</v>
      </c>
      <c r="D26" s="88"/>
    </row>
    <row r="27" spans="1:5">
      <c r="A27" s="76"/>
      <c r="B27" s="74" t="s">
        <v>113</v>
      </c>
      <c r="C27" s="74" t="s">
        <v>114</v>
      </c>
      <c r="D27" s="87"/>
    </row>
    <row r="28" spans="1:5">
      <c r="A28" s="76"/>
      <c r="B28" s="74" t="s">
        <v>115</v>
      </c>
      <c r="C28" s="74" t="s">
        <v>91</v>
      </c>
      <c r="D28" s="87"/>
    </row>
    <row r="29" spans="1:5" ht="89.25">
      <c r="A29" s="77"/>
      <c r="B29" s="74" t="s">
        <v>92</v>
      </c>
      <c r="C29" s="74" t="s">
        <v>116</v>
      </c>
      <c r="D29" s="87"/>
    </row>
    <row r="30" spans="1:5">
      <c r="A30" s="100"/>
      <c r="B30" s="100"/>
      <c r="C30" s="100"/>
      <c r="D30" s="100"/>
      <c r="E30" s="69"/>
    </row>
    <row r="31" spans="1:5">
      <c r="A31" s="101" t="s">
        <v>163</v>
      </c>
      <c r="B31" s="102" t="s">
        <v>70</v>
      </c>
      <c r="C31" s="103" t="s">
        <v>74</v>
      </c>
      <c r="D31" s="104"/>
    </row>
    <row r="32" spans="1:5">
      <c r="A32" s="76"/>
      <c r="B32" s="86" t="s">
        <v>80</v>
      </c>
      <c r="C32" s="74" t="s">
        <v>100</v>
      </c>
      <c r="D32" s="85"/>
    </row>
    <row r="33" spans="1:4" ht="25.5">
      <c r="A33" s="76"/>
      <c r="B33" s="86"/>
      <c r="C33" s="74" t="s">
        <v>149</v>
      </c>
      <c r="D33" s="85"/>
    </row>
    <row r="34" spans="1:4">
      <c r="A34" s="76"/>
      <c r="B34" s="86"/>
      <c r="C34" s="74" t="s">
        <v>158</v>
      </c>
      <c r="D34" s="85"/>
    </row>
    <row r="35" spans="1:4">
      <c r="A35" s="76"/>
      <c r="B35" s="89" t="s">
        <v>82</v>
      </c>
      <c r="C35" s="74" t="s">
        <v>101</v>
      </c>
      <c r="D35" s="85"/>
    </row>
    <row r="36" spans="1:4">
      <c r="A36" s="76"/>
      <c r="B36" s="90"/>
      <c r="C36" s="74" t="s">
        <v>150</v>
      </c>
      <c r="D36" s="85"/>
    </row>
    <row r="37" spans="1:4">
      <c r="A37" s="76"/>
      <c r="B37" s="90"/>
      <c r="C37" s="74" t="s">
        <v>151</v>
      </c>
      <c r="D37" s="85"/>
    </row>
    <row r="38" spans="1:4" ht="25.5">
      <c r="A38" s="76"/>
      <c r="B38" s="90"/>
      <c r="C38" s="74" t="s">
        <v>102</v>
      </c>
      <c r="D38" s="85"/>
    </row>
    <row r="39" spans="1:4">
      <c r="A39" s="76"/>
      <c r="B39" s="90"/>
      <c r="C39" s="74" t="s">
        <v>83</v>
      </c>
      <c r="D39" s="85"/>
    </row>
    <row r="40" spans="1:4">
      <c r="A40" s="76"/>
      <c r="B40" s="91"/>
      <c r="C40" s="74" t="s">
        <v>97</v>
      </c>
      <c r="D40" s="85"/>
    </row>
    <row r="41" spans="1:4">
      <c r="A41" s="76"/>
      <c r="B41" s="86" t="s">
        <v>84</v>
      </c>
      <c r="C41" s="74" t="s">
        <v>159</v>
      </c>
      <c r="D41" s="85"/>
    </row>
    <row r="42" spans="1:4">
      <c r="A42" s="76"/>
      <c r="B42" s="86"/>
      <c r="C42" s="74" t="s">
        <v>103</v>
      </c>
      <c r="D42" s="85"/>
    </row>
    <row r="43" spans="1:4">
      <c r="A43" s="76"/>
      <c r="B43" s="86"/>
      <c r="C43" s="74" t="s">
        <v>153</v>
      </c>
      <c r="D43" s="85"/>
    </row>
    <row r="44" spans="1:4">
      <c r="A44" s="76"/>
      <c r="B44" s="86" t="s">
        <v>85</v>
      </c>
      <c r="C44" s="74" t="s">
        <v>160</v>
      </c>
      <c r="D44" s="74"/>
    </row>
    <row r="45" spans="1:4" ht="25.5">
      <c r="A45" s="76"/>
      <c r="B45" s="86"/>
      <c r="C45" s="74" t="s">
        <v>161</v>
      </c>
      <c r="D45" s="74"/>
    </row>
    <row r="46" spans="1:4" ht="25.5">
      <c r="A46" s="76"/>
      <c r="B46" s="86"/>
      <c r="C46" s="74" t="s">
        <v>162</v>
      </c>
      <c r="D46" s="74"/>
    </row>
    <row r="47" spans="1:4" ht="25.5">
      <c r="A47" s="76"/>
      <c r="B47" s="86" t="s">
        <v>86</v>
      </c>
      <c r="C47" s="74" t="s">
        <v>98</v>
      </c>
      <c r="D47" s="85"/>
    </row>
    <row r="48" spans="1:4">
      <c r="A48" s="76"/>
      <c r="B48" s="86"/>
      <c r="C48" s="74" t="s">
        <v>104</v>
      </c>
      <c r="D48" s="85"/>
    </row>
    <row r="49" spans="1:5">
      <c r="A49" s="76"/>
      <c r="B49" s="74" t="s">
        <v>87</v>
      </c>
      <c r="C49" s="74" t="s">
        <v>105</v>
      </c>
      <c r="D49" s="74"/>
    </row>
    <row r="50" spans="1:5">
      <c r="A50" s="76"/>
      <c r="B50" s="86" t="s">
        <v>88</v>
      </c>
      <c r="C50" s="74" t="s">
        <v>106</v>
      </c>
      <c r="D50" s="85"/>
    </row>
    <row r="51" spans="1:5">
      <c r="A51" s="76"/>
      <c r="B51" s="86"/>
      <c r="C51" s="74" t="s">
        <v>107</v>
      </c>
      <c r="D51" s="85"/>
    </row>
    <row r="52" spans="1:5">
      <c r="A52" s="76"/>
      <c r="B52" s="86" t="s">
        <v>108</v>
      </c>
      <c r="C52" s="74" t="s">
        <v>109</v>
      </c>
      <c r="D52" s="85"/>
    </row>
    <row r="53" spans="1:5">
      <c r="A53" s="76"/>
      <c r="B53" s="86"/>
      <c r="C53" s="74" t="s">
        <v>110</v>
      </c>
      <c r="D53" s="85"/>
    </row>
    <row r="54" spans="1:5">
      <c r="A54" s="76"/>
      <c r="B54" s="86"/>
      <c r="C54" s="74" t="s">
        <v>111</v>
      </c>
      <c r="D54" s="85"/>
    </row>
    <row r="55" spans="1:5">
      <c r="A55" s="76"/>
      <c r="B55" s="74" t="s">
        <v>112</v>
      </c>
      <c r="C55" s="75" t="s">
        <v>156</v>
      </c>
      <c r="D55" s="92"/>
    </row>
    <row r="56" spans="1:5">
      <c r="A56" s="76"/>
      <c r="B56" s="74" t="s">
        <v>113</v>
      </c>
      <c r="C56" s="74" t="s">
        <v>114</v>
      </c>
      <c r="D56" s="74"/>
    </row>
    <row r="57" spans="1:5">
      <c r="A57" s="76"/>
      <c r="B57" s="74" t="s">
        <v>115</v>
      </c>
      <c r="C57" s="74" t="s">
        <v>91</v>
      </c>
      <c r="D57" s="74"/>
    </row>
    <row r="58" spans="1:5" ht="89.25">
      <c r="A58" s="77"/>
      <c r="B58" s="74" t="s">
        <v>92</v>
      </c>
      <c r="C58" s="74" t="s">
        <v>116</v>
      </c>
      <c r="D58" s="74"/>
    </row>
    <row r="59" spans="1:5">
      <c r="A59" s="100"/>
      <c r="B59" s="100"/>
      <c r="C59" s="100"/>
      <c r="D59" s="100"/>
      <c r="E59" s="69"/>
    </row>
    <row r="60" spans="1:5">
      <c r="A60" s="101" t="s">
        <v>164</v>
      </c>
      <c r="B60" s="102" t="s">
        <v>70</v>
      </c>
      <c r="C60" s="103" t="s">
        <v>74</v>
      </c>
      <c r="D60" s="104"/>
    </row>
    <row r="61" spans="1:5">
      <c r="A61" s="76"/>
      <c r="B61" s="86" t="s">
        <v>80</v>
      </c>
      <c r="C61" s="74" t="s">
        <v>165</v>
      </c>
      <c r="D61" s="85"/>
    </row>
    <row r="62" spans="1:5" ht="25.5">
      <c r="A62" s="76"/>
      <c r="B62" s="86"/>
      <c r="C62" s="74" t="s">
        <v>149</v>
      </c>
      <c r="D62" s="85"/>
    </row>
    <row r="63" spans="1:5">
      <c r="A63" s="76"/>
      <c r="B63" s="86"/>
      <c r="C63" s="74" t="s">
        <v>158</v>
      </c>
      <c r="D63" s="85"/>
    </row>
    <row r="64" spans="1:5">
      <c r="A64" s="76"/>
      <c r="B64" s="89" t="s">
        <v>82</v>
      </c>
      <c r="C64" s="74" t="s">
        <v>101</v>
      </c>
      <c r="D64" s="85"/>
    </row>
    <row r="65" spans="1:4">
      <c r="A65" s="76"/>
      <c r="B65" s="90"/>
      <c r="C65" s="74" t="s">
        <v>150</v>
      </c>
      <c r="D65" s="85"/>
    </row>
    <row r="66" spans="1:4">
      <c r="A66" s="76"/>
      <c r="B66" s="90"/>
      <c r="C66" s="74" t="s">
        <v>151</v>
      </c>
      <c r="D66" s="85"/>
    </row>
    <row r="67" spans="1:4" ht="25.5">
      <c r="A67" s="76"/>
      <c r="B67" s="90"/>
      <c r="C67" s="74" t="s">
        <v>102</v>
      </c>
      <c r="D67" s="85"/>
    </row>
    <row r="68" spans="1:4">
      <c r="A68" s="76"/>
      <c r="B68" s="90"/>
      <c r="C68" s="74" t="s">
        <v>83</v>
      </c>
      <c r="D68" s="85"/>
    </row>
    <row r="69" spans="1:4">
      <c r="A69" s="76"/>
      <c r="B69" s="91"/>
      <c r="C69" s="74" t="s">
        <v>97</v>
      </c>
      <c r="D69" s="85"/>
    </row>
    <row r="70" spans="1:4">
      <c r="A70" s="76"/>
      <c r="B70" s="89" t="s">
        <v>84</v>
      </c>
      <c r="C70" s="74" t="s">
        <v>159</v>
      </c>
      <c r="D70" s="85"/>
    </row>
    <row r="71" spans="1:4">
      <c r="A71" s="76"/>
      <c r="B71" s="90"/>
      <c r="C71" s="74" t="s">
        <v>103</v>
      </c>
      <c r="D71" s="85"/>
    </row>
    <row r="72" spans="1:4">
      <c r="A72" s="76"/>
      <c r="B72" s="91"/>
      <c r="C72" s="74" t="s">
        <v>153</v>
      </c>
      <c r="D72" s="74"/>
    </row>
    <row r="73" spans="1:4">
      <c r="A73" s="76"/>
      <c r="B73" s="89" t="s">
        <v>85</v>
      </c>
      <c r="C73" s="74" t="s">
        <v>160</v>
      </c>
      <c r="D73" s="74"/>
    </row>
    <row r="74" spans="1:4" ht="25.5">
      <c r="A74" s="76"/>
      <c r="B74" s="90"/>
      <c r="C74" s="74" t="s">
        <v>161</v>
      </c>
      <c r="D74" s="74"/>
    </row>
    <row r="75" spans="1:4" ht="25.5">
      <c r="A75" s="76"/>
      <c r="B75" s="91"/>
      <c r="C75" s="74" t="s">
        <v>162</v>
      </c>
      <c r="D75" s="85"/>
    </row>
    <row r="76" spans="1:4" ht="25.5">
      <c r="A76" s="76"/>
      <c r="B76" s="89" t="s">
        <v>86</v>
      </c>
      <c r="C76" s="74" t="s">
        <v>98</v>
      </c>
      <c r="D76" s="85"/>
    </row>
    <row r="77" spans="1:4">
      <c r="A77" s="76"/>
      <c r="B77" s="91"/>
      <c r="C77" s="74" t="s">
        <v>104</v>
      </c>
      <c r="D77" s="74"/>
    </row>
    <row r="78" spans="1:4">
      <c r="A78" s="76"/>
      <c r="B78" s="74" t="s">
        <v>87</v>
      </c>
      <c r="C78" s="74" t="s">
        <v>105</v>
      </c>
      <c r="D78" s="85"/>
    </row>
    <row r="79" spans="1:4">
      <c r="A79" s="76"/>
      <c r="B79" s="89" t="s">
        <v>88</v>
      </c>
      <c r="C79" s="74" t="s">
        <v>166</v>
      </c>
      <c r="D79" s="85"/>
    </row>
    <row r="80" spans="1:4">
      <c r="A80" s="76"/>
      <c r="B80" s="91"/>
      <c r="C80" s="74" t="s">
        <v>107</v>
      </c>
      <c r="D80" s="85"/>
    </row>
    <row r="81" spans="1:5">
      <c r="A81" s="76"/>
      <c r="B81" s="89" t="s">
        <v>108</v>
      </c>
      <c r="C81" s="74" t="s">
        <v>109</v>
      </c>
      <c r="D81" s="85"/>
    </row>
    <row r="82" spans="1:5">
      <c r="A82" s="76"/>
      <c r="B82" s="90"/>
      <c r="C82" s="74" t="s">
        <v>110</v>
      </c>
      <c r="D82" s="85"/>
    </row>
    <row r="83" spans="1:5">
      <c r="A83" s="76"/>
      <c r="B83" s="91"/>
      <c r="C83" s="74" t="s">
        <v>111</v>
      </c>
      <c r="D83" s="92"/>
    </row>
    <row r="84" spans="1:5">
      <c r="A84" s="76"/>
      <c r="B84" s="74" t="s">
        <v>112</v>
      </c>
      <c r="C84" s="75" t="s">
        <v>156</v>
      </c>
      <c r="D84" s="74"/>
    </row>
    <row r="85" spans="1:5">
      <c r="A85" s="76"/>
      <c r="B85" s="74" t="s">
        <v>113</v>
      </c>
      <c r="C85" s="74" t="s">
        <v>167</v>
      </c>
      <c r="D85" s="74"/>
    </row>
    <row r="86" spans="1:5">
      <c r="A86" s="76"/>
      <c r="B86" s="74" t="s">
        <v>115</v>
      </c>
      <c r="C86" s="74" t="s">
        <v>91</v>
      </c>
      <c r="D86" s="74"/>
    </row>
    <row r="87" spans="1:5" ht="89.25">
      <c r="A87" s="77"/>
      <c r="B87" s="74" t="s">
        <v>92</v>
      </c>
      <c r="C87" s="74" t="s">
        <v>116</v>
      </c>
      <c r="D87" s="74"/>
    </row>
    <row r="88" spans="1:5">
      <c r="A88" s="100"/>
      <c r="B88" s="100"/>
      <c r="C88" s="100"/>
      <c r="D88" s="100"/>
      <c r="E88" s="69"/>
    </row>
    <row r="89" spans="1:5">
      <c r="A89" s="101" t="s">
        <v>168</v>
      </c>
      <c r="B89" s="102" t="s">
        <v>70</v>
      </c>
      <c r="C89" s="103" t="s">
        <v>75</v>
      </c>
      <c r="D89" s="104"/>
    </row>
    <row r="90" spans="1:5">
      <c r="A90" s="76"/>
      <c r="B90" s="93" t="s">
        <v>80</v>
      </c>
      <c r="C90" s="73" t="s">
        <v>169</v>
      </c>
      <c r="D90" s="73"/>
    </row>
    <row r="91" spans="1:5">
      <c r="A91" s="76"/>
      <c r="B91" s="93"/>
      <c r="C91" s="73" t="s">
        <v>81</v>
      </c>
      <c r="D91" s="73"/>
    </row>
    <row r="92" spans="1:5">
      <c r="A92" s="76"/>
      <c r="B92" s="94" t="s">
        <v>82</v>
      </c>
      <c r="C92" s="73" t="s">
        <v>95</v>
      </c>
      <c r="D92" s="73"/>
    </row>
    <row r="93" spans="1:5">
      <c r="A93" s="76"/>
      <c r="B93" s="95"/>
      <c r="C93" s="73" t="s">
        <v>96</v>
      </c>
      <c r="D93" s="73"/>
    </row>
    <row r="94" spans="1:5" ht="25.5">
      <c r="A94" s="76"/>
      <c r="B94" s="95"/>
      <c r="C94" s="73" t="s">
        <v>170</v>
      </c>
      <c r="D94" s="73"/>
    </row>
    <row r="95" spans="1:5" ht="25.5">
      <c r="A95" s="76"/>
      <c r="B95" s="95"/>
      <c r="C95" s="73" t="s">
        <v>171</v>
      </c>
      <c r="D95" s="73"/>
    </row>
    <row r="96" spans="1:5">
      <c r="A96" s="76"/>
      <c r="B96" s="95"/>
      <c r="C96" s="73" t="s">
        <v>172</v>
      </c>
      <c r="D96" s="73"/>
    </row>
    <row r="97" spans="1:5">
      <c r="A97" s="76"/>
      <c r="B97" s="96"/>
      <c r="C97" s="73" t="s">
        <v>97</v>
      </c>
      <c r="D97" s="73"/>
    </row>
    <row r="98" spans="1:5" ht="25.5">
      <c r="A98" s="76"/>
      <c r="B98" s="93" t="s">
        <v>84</v>
      </c>
      <c r="C98" s="73" t="s">
        <v>173</v>
      </c>
      <c r="D98" s="73"/>
    </row>
    <row r="99" spans="1:5">
      <c r="A99" s="76"/>
      <c r="B99" s="93"/>
      <c r="C99" s="73" t="s">
        <v>174</v>
      </c>
      <c r="D99" s="73"/>
    </row>
    <row r="100" spans="1:5">
      <c r="A100" s="76"/>
      <c r="B100" s="93" t="s">
        <v>85</v>
      </c>
      <c r="C100" s="73" t="s">
        <v>175</v>
      </c>
      <c r="D100" s="73"/>
    </row>
    <row r="101" spans="1:5" ht="25.5">
      <c r="A101" s="76"/>
      <c r="B101" s="93"/>
      <c r="C101" s="73" t="s">
        <v>176</v>
      </c>
      <c r="D101" s="73"/>
    </row>
    <row r="102" spans="1:5">
      <c r="A102" s="76"/>
      <c r="B102" s="93"/>
      <c r="C102" s="73" t="s">
        <v>177</v>
      </c>
      <c r="D102" s="73"/>
    </row>
    <row r="103" spans="1:5" ht="25.5">
      <c r="A103" s="76"/>
      <c r="B103" s="73" t="s">
        <v>86</v>
      </c>
      <c r="C103" s="73" t="s">
        <v>98</v>
      </c>
      <c r="D103" s="73"/>
    </row>
    <row r="104" spans="1:5">
      <c r="A104" s="76"/>
      <c r="B104" s="73" t="s">
        <v>87</v>
      </c>
      <c r="C104" s="73" t="s">
        <v>99</v>
      </c>
      <c r="D104" s="73"/>
    </row>
    <row r="105" spans="1:5">
      <c r="A105" s="76"/>
      <c r="B105" s="73" t="s">
        <v>88</v>
      </c>
      <c r="C105" s="73" t="s">
        <v>89</v>
      </c>
      <c r="D105" s="73"/>
    </row>
    <row r="106" spans="1:5">
      <c r="A106" s="76"/>
      <c r="B106" s="73" t="s">
        <v>90</v>
      </c>
      <c r="C106" s="73" t="s">
        <v>156</v>
      </c>
      <c r="D106" s="73"/>
    </row>
    <row r="107" spans="1:5" ht="89.25">
      <c r="A107" s="76"/>
      <c r="B107" s="93" t="s">
        <v>92</v>
      </c>
      <c r="C107" s="73" t="s">
        <v>93</v>
      </c>
      <c r="D107" s="73"/>
    </row>
    <row r="108" spans="1:5" ht="25.5">
      <c r="A108" s="76"/>
      <c r="B108" s="93"/>
      <c r="C108" s="73" t="s">
        <v>94</v>
      </c>
      <c r="D108" s="73"/>
    </row>
    <row r="109" spans="1:5" ht="38.25">
      <c r="A109" s="76"/>
      <c r="B109" s="98" t="s">
        <v>179</v>
      </c>
      <c r="C109" s="99" t="s">
        <v>178</v>
      </c>
      <c r="D109" s="98"/>
    </row>
    <row r="110" spans="1:5">
      <c r="A110" s="100"/>
      <c r="B110" s="100"/>
      <c r="C110" s="100"/>
      <c r="D110" s="100"/>
      <c r="E110" s="69"/>
    </row>
    <row r="111" spans="1:5">
      <c r="A111" s="101" t="s">
        <v>180</v>
      </c>
      <c r="B111" s="102" t="s">
        <v>70</v>
      </c>
      <c r="C111" s="103" t="s">
        <v>72</v>
      </c>
      <c r="D111" s="104"/>
    </row>
    <row r="112" spans="1:5">
      <c r="A112" s="76"/>
      <c r="B112" s="93" t="s">
        <v>80</v>
      </c>
      <c r="C112" s="73" t="s">
        <v>181</v>
      </c>
      <c r="D112" s="73"/>
    </row>
    <row r="113" spans="1:4">
      <c r="A113" s="76"/>
      <c r="B113" s="93"/>
      <c r="C113" s="73" t="s">
        <v>81</v>
      </c>
      <c r="D113" s="73"/>
    </row>
    <row r="114" spans="1:4" ht="25.5">
      <c r="A114" s="76"/>
      <c r="B114" s="93" t="s">
        <v>117</v>
      </c>
      <c r="C114" s="73" t="s">
        <v>118</v>
      </c>
      <c r="D114" s="73"/>
    </row>
    <row r="115" spans="1:4">
      <c r="A115" s="76"/>
      <c r="B115" s="93"/>
      <c r="C115" s="73" t="s">
        <v>119</v>
      </c>
      <c r="D115" s="73"/>
    </row>
    <row r="116" spans="1:4">
      <c r="A116" s="76"/>
      <c r="B116" s="93"/>
      <c r="C116" s="73" t="s">
        <v>120</v>
      </c>
      <c r="D116" s="73"/>
    </row>
    <row r="117" spans="1:4">
      <c r="A117" s="76"/>
      <c r="B117" s="93"/>
      <c r="C117" s="73" t="s">
        <v>121</v>
      </c>
      <c r="D117" s="73"/>
    </row>
    <row r="118" spans="1:4">
      <c r="A118" s="76"/>
      <c r="B118" s="93"/>
      <c r="C118" s="73" t="s">
        <v>122</v>
      </c>
      <c r="D118" s="73"/>
    </row>
    <row r="119" spans="1:4">
      <c r="A119" s="76"/>
      <c r="B119" s="93"/>
      <c r="C119" s="73" t="s">
        <v>123</v>
      </c>
      <c r="D119" s="73"/>
    </row>
    <row r="120" spans="1:4">
      <c r="A120" s="76"/>
      <c r="B120" s="93"/>
      <c r="C120" s="73" t="s">
        <v>124</v>
      </c>
      <c r="D120" s="73"/>
    </row>
    <row r="121" spans="1:4" ht="25.5">
      <c r="A121" s="76"/>
      <c r="B121" s="93"/>
      <c r="C121" s="73" t="s">
        <v>182</v>
      </c>
      <c r="D121" s="73"/>
    </row>
    <row r="122" spans="1:4">
      <c r="A122" s="76"/>
      <c r="B122" s="93"/>
      <c r="C122" s="73" t="s">
        <v>183</v>
      </c>
      <c r="D122" s="73"/>
    </row>
    <row r="123" spans="1:4">
      <c r="A123" s="76"/>
      <c r="B123" s="93"/>
      <c r="C123" s="73" t="s">
        <v>184</v>
      </c>
      <c r="D123" s="73"/>
    </row>
    <row r="124" spans="1:4">
      <c r="A124" s="76"/>
      <c r="B124" s="73" t="s">
        <v>125</v>
      </c>
      <c r="C124" s="73" t="s">
        <v>185</v>
      </c>
      <c r="D124" s="73"/>
    </row>
    <row r="125" spans="1:4">
      <c r="A125" s="76"/>
      <c r="B125" s="93" t="s">
        <v>126</v>
      </c>
      <c r="C125" s="73" t="s">
        <v>127</v>
      </c>
      <c r="D125" s="73"/>
    </row>
    <row r="126" spans="1:4">
      <c r="A126" s="76"/>
      <c r="B126" s="93"/>
      <c r="C126" s="73" t="s">
        <v>128</v>
      </c>
      <c r="D126" s="73"/>
    </row>
    <row r="127" spans="1:4">
      <c r="A127" s="76"/>
      <c r="B127" s="93"/>
      <c r="C127" s="73" t="s">
        <v>129</v>
      </c>
      <c r="D127" s="73"/>
    </row>
    <row r="128" spans="1:4" ht="89.25">
      <c r="A128" s="77"/>
      <c r="B128" s="73" t="s">
        <v>92</v>
      </c>
      <c r="C128" s="73" t="s">
        <v>186</v>
      </c>
      <c r="D128" s="73"/>
    </row>
  </sheetData>
  <sheetProtection algorithmName="SHA-512" hashValue="Jc8sWNPHDRBsZwy8JJGiDG1hFSM+nhXTVTFf28XvWVqflJfwBeEFgJ92iXrN7/Wur6Adme/b9lsH4LZodotiIw==" saltValue="X4Nk7xE7jO7ZuNiMAzrZgA==" spinCount="100000" sheet="1" objects="1" scenarios="1" formatColumns="0" formatRows="0"/>
  <protectedRanges>
    <protectedRange sqref="D1:D1048576" name="Диапазон1"/>
  </protectedRanges>
  <autoFilter ref="A2:D128" xr:uid="{00000000-0009-0000-0000-000002000000}"/>
  <mergeCells count="29">
    <mergeCell ref="B79:B80"/>
    <mergeCell ref="B76:B77"/>
    <mergeCell ref="B35:B40"/>
    <mergeCell ref="B47:B48"/>
    <mergeCell ref="B50:B51"/>
    <mergeCell ref="B52:B54"/>
    <mergeCell ref="B61:B63"/>
    <mergeCell ref="B64:B69"/>
    <mergeCell ref="B70:B72"/>
    <mergeCell ref="B73:B75"/>
    <mergeCell ref="B44:B46"/>
    <mergeCell ref="B125:B127"/>
    <mergeCell ref="B4:B6"/>
    <mergeCell ref="B7:B12"/>
    <mergeCell ref="B13:B15"/>
    <mergeCell ref="B16:B17"/>
    <mergeCell ref="B18:B19"/>
    <mergeCell ref="B21:B22"/>
    <mergeCell ref="B23:B25"/>
    <mergeCell ref="B32:B34"/>
    <mergeCell ref="B41:B43"/>
    <mergeCell ref="B81:B83"/>
    <mergeCell ref="B114:B123"/>
    <mergeCell ref="B112:B113"/>
    <mergeCell ref="B90:B91"/>
    <mergeCell ref="B98:B99"/>
    <mergeCell ref="B100:B102"/>
    <mergeCell ref="B107:B108"/>
    <mergeCell ref="B92:B97"/>
  </mergeCells>
  <conditionalFormatting sqref="D4:D29 D112:D128 D32:D58 D61:D87 D90:D109">
    <cfRule type="containsBlanks" dxfId="0" priority="6">
      <formula>LEN(TRIM(D4))=0</formula>
    </cfRule>
  </conditionalFormatting>
  <pageMargins left="0.27559055118110237" right="0.19685039370078741" top="0.39370078740157483" bottom="0.39370078740157483" header="0.19685039370078741" footer="0.19685039370078741"/>
  <pageSetup paperSize="9" scale="80" fitToHeight="0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'Додаток 2'!Заголовки_для_друку</vt:lpstr>
      <vt:lpstr>'Додаток 1'!Область_друку</vt:lpstr>
      <vt:lpstr>'Додаток 2'!Область_друку</vt:lpstr>
      <vt:lpstr>Документація!Область_друку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2024-04-22T15:48:06Z</dcterms:modified>
</cp:coreProperties>
</file>