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892CE963-4C40-4BF5-BF7C-4DE0FB4DEA26}" xr6:coauthVersionLast="36" xr6:coauthVersionMax="36" xr10:uidLastSave="{00000000-0000-0000-0000-000000000000}"/>
  <bookViews>
    <workbookView xWindow="0" yWindow="0" windowWidth="24045" windowHeight="9315" tabRatio="671" xr2:uid="{00000000-000D-0000-FFFF-FFFF00000000}"/>
  </bookViews>
  <sheets>
    <sheet name="Тендерна документація " sheetId="14" r:id="rId1"/>
    <sheet name="Додаток 1" sheetId="4" r:id="rId2"/>
    <sheet name="Додаток 2" sheetId="16" r:id="rId3"/>
    <sheet name="Додаток 3" sheetId="15" r:id="rId4"/>
  </sheets>
  <definedNames>
    <definedName name="_xlnm.Print_Area" localSheetId="1">'Додаток 1'!$A$1:$C$34</definedName>
    <definedName name="_xlnm.Print_Area" localSheetId="3">'Додаток 3'!$A$1:$A$127</definedName>
    <definedName name="_xlnm.Print_Area" localSheetId="0">'Тендерна документація '!$A$1:$B$44</definedName>
  </definedNames>
  <calcPr calcId="191029"/>
</workbook>
</file>

<file path=xl/calcChain.xml><?xml version="1.0" encoding="utf-8"?>
<calcChain xmlns="http://schemas.openxmlformats.org/spreadsheetml/2006/main">
  <c r="C33" i="4" l="1"/>
  <c r="A2" i="4" l="1"/>
  <c r="A1" i="4" l="1"/>
  <c r="D2" i="4" l="1"/>
  <c r="D1" i="4"/>
</calcChain>
</file>

<file path=xl/sharedStrings.xml><?xml version="1.0" encoding="utf-8"?>
<sst xmlns="http://schemas.openxmlformats.org/spreadsheetml/2006/main" count="239" uniqueCount="239">
  <si>
    <t>ПІБ керівника</t>
  </si>
  <si>
    <t>Телефон керівника</t>
  </si>
  <si>
    <t>Юридична адреса</t>
  </si>
  <si>
    <t>Фактична адреса</t>
  </si>
  <si>
    <t xml:space="preserve">Контактна особа </t>
  </si>
  <si>
    <t>Телефон контактної особи</t>
  </si>
  <si>
    <t>Електронна адреса контактної особи</t>
  </si>
  <si>
    <t>Код ЄДРПОУ</t>
  </si>
  <si>
    <t>Телефон компанії</t>
  </si>
  <si>
    <t>Офіційний сайт компанії Учасника (за наявності)</t>
  </si>
  <si>
    <t>Назва компанії (як у статуті)</t>
  </si>
  <si>
    <t>Досвід роботи за напрямом предмету закупівлі, років</t>
  </si>
  <si>
    <t>Платник ПДВ так / ні</t>
  </si>
  <si>
    <t>Основні клієнти (перерахувати декілька)</t>
  </si>
  <si>
    <t>Вартість закупівлі, грн. з ПДВ</t>
  </si>
  <si>
    <t>Найменування</t>
  </si>
  <si>
    <r>
      <t xml:space="preserve">Прийняття умов Договору в редакції Замовника. </t>
    </r>
    <r>
      <rPr>
        <i/>
        <sz val="10"/>
        <rFont val="Arial"/>
        <family val="2"/>
        <charset val="204"/>
      </rPr>
      <t>Підтвердити або надати Протокол розбіжностей до Договору.</t>
    </r>
  </si>
  <si>
    <t>Ціна, грн. з ПДВ</t>
  </si>
  <si>
    <t>Документація процедури закупівлі</t>
  </si>
  <si>
    <t>1. Предмет закупівлі</t>
  </si>
  <si>
    <t>2. Замовник</t>
  </si>
  <si>
    <t>ГРУПА КОМПАНІЙ ФОКСТРОТ</t>
  </si>
  <si>
    <t>Адреса для зв'язку з тендерним комітетом:</t>
  </si>
  <si>
    <t>tender-GKF@foxtrot.kiev.ua</t>
  </si>
  <si>
    <t>Склад пропозиції Учасника:</t>
  </si>
  <si>
    <t>Тема електронного листа має містити тільки предмет закупівлі.</t>
  </si>
  <si>
    <t>4. Дата подання пропозиції та строк її дії</t>
  </si>
  <si>
    <t>Публічне розкриття пропозицій не проводиться.</t>
  </si>
  <si>
    <t>Пропозиція кожного Учасника вважається дійсною протягом проведення конкурсної процедури закупівлі, а в разі акцепту пропозиції Учасника - протягом строку виконання договору закупівлі.</t>
  </si>
  <si>
    <t>3.Склад та вимоги до оформлення пропозиції Учасника</t>
  </si>
  <si>
    <t>Пропозиція Учасника подається в електронному виді на адресу:</t>
  </si>
  <si>
    <t>Комерційна пропозиція учасника має враховувати всі визначені законодавством податки та збори.</t>
  </si>
  <si>
    <t>Розмір електронного листа не повинен перевищувати 15 Мб.</t>
  </si>
  <si>
    <t>5. Кваліфікаційні критерії до Учасників</t>
  </si>
  <si>
    <t xml:space="preserve">До участі в процедурі закупівлі приймаються пропозиції від Учасників, які відповідають наступним вимогам: </t>
  </si>
  <si>
    <t xml:space="preserve">6. Критерії оцінки пропозицій Учасників </t>
  </si>
  <si>
    <t>Критеріями оцінки та вибору переможця є:</t>
  </si>
  <si>
    <t>•  Мінімальна вартість пропозиції.</t>
  </si>
  <si>
    <t>7. Переговори з Учасником</t>
  </si>
  <si>
    <t>Замовник має право звернутися до Учасників за роз’ясненнями змісту їх пропозицій, а також ініціювати будь-які переговори з питань внесення змін до змісту або ціни поданої пропозиції.</t>
  </si>
  <si>
    <t>8. Відхилення пропозиції Учасника</t>
  </si>
  <si>
    <t>Замовник відхиляє пропозицію Учасника у разі, якщо:</t>
  </si>
  <si>
    <t>1. Учасник не відповідає кваліфікаційним критеріям;</t>
  </si>
  <si>
    <t>2. Пропозиція не відповідає вимогам щодо предмету закупівлі.</t>
  </si>
  <si>
    <t>9. Відміна Замовником процедури закупівлі</t>
  </si>
  <si>
    <t>Замовник має право відмінити закупівлю якщо:</t>
  </si>
  <si>
    <t>1. Ціна найкращої пропозиції перевищує бюджет закупівлі;</t>
  </si>
  <si>
    <t>2. Відсутня подальша потреба у закупівлі;</t>
  </si>
  <si>
    <t>3. Внаслідок дії непереборної сили.</t>
  </si>
  <si>
    <t>10. Подача установчих та фінансових документів</t>
  </si>
  <si>
    <t>Учасники процедури закупівлі на запит Замовника надають установчі та фінансові документи в електронному вигляді.</t>
  </si>
  <si>
    <t>11. Результати процедури закупівлі</t>
  </si>
  <si>
    <t>Результати процедури закупівлі оприлюднюються у розділі "Закриті тендери" за посиланням:</t>
  </si>
  <si>
    <t>http://www.foxtrotgroup.com.ua/uk/tender.html</t>
  </si>
  <si>
    <t>12. Умови укладання договору про закупівлю</t>
  </si>
  <si>
    <t>2. Мають необхідне обладнання, власну матеріально-технічну базу, та кваліфікований персонал.</t>
  </si>
  <si>
    <t>3. Мають досвід виконання аналогічних договорів, і можуть документально підтвердити успішні проекти.</t>
  </si>
  <si>
    <t>•  Відповідність вимогам щодо предмету закупівлі;</t>
  </si>
  <si>
    <t>Параметр</t>
  </si>
  <si>
    <t>Очікуваний результат</t>
  </si>
  <si>
    <t>Формування звітності</t>
  </si>
  <si>
    <t>Анкетна форма</t>
  </si>
  <si>
    <t>Аналітика (порівняння з попередніми періодами)</t>
  </si>
  <si>
    <t>Процедура прийняття анкет</t>
  </si>
  <si>
    <t>Послуги проведення оцінки рівня якості обслуговування методом "Таємний покупець"</t>
  </si>
  <si>
    <t xml:space="preserve">Вказати основних клієнтів за напямком даної закупівлі </t>
  </si>
  <si>
    <t>Зазначити перелік відповідного обладнання, власної матеріально-технічної бази, працівників відповідної кваліфікації</t>
  </si>
  <si>
    <t>Підтвердити наявність інтернет-порталу та мобільного застосунку для відстежування візитів в режимі реального часу</t>
  </si>
  <si>
    <r>
      <t xml:space="preserve">Періодичність замовлення: кожен магазин компанії 1 раз на квартал.
</t>
    </r>
    <r>
      <rPr>
        <i/>
        <sz val="10"/>
        <rFont val="Arial"/>
        <family val="2"/>
        <charset val="204"/>
      </rPr>
      <t>Підтвердити або вказати свої умови</t>
    </r>
  </si>
  <si>
    <t>Підтвердити наявність підтримки користувачів порталу: навчання, надання доступів, усунення неполадок, налаштування онлайн дашборду під потреби Замовника</t>
  </si>
  <si>
    <t>Обов'язкове надання аналітичного  звіту укр  мовою у форматі  * pptx  щоквартально</t>
  </si>
  <si>
    <t>Тендерна пропозиція має бути зафіксована в гривнях до повного виконання зобов'язань по Договору. Підтвердити</t>
  </si>
  <si>
    <r>
      <rPr>
        <b/>
        <sz val="10"/>
        <rFont val="Arial"/>
        <family val="2"/>
        <charset val="204"/>
      </rPr>
      <t>Моніторинг якості обслуговування Візит-консультація</t>
    </r>
    <r>
      <rPr>
        <sz val="10"/>
        <rFont val="Arial"/>
        <family val="2"/>
        <charset val="204"/>
      </rPr>
      <t xml:space="preserve"> (включаючи аудіозапис розмови, фото артефактів-фасад, куклети та інше</t>
    </r>
  </si>
  <si>
    <r>
      <rPr>
        <b/>
        <sz val="10"/>
        <rFont val="Arial"/>
        <family val="2"/>
        <charset val="204"/>
      </rPr>
      <t xml:space="preserve">Аналітичний звіт </t>
    </r>
    <r>
      <rPr>
        <sz val="10"/>
        <rFont val="Arial"/>
        <family val="2"/>
        <charset val="204"/>
      </rPr>
      <t>(аналітичні дані, коментарі до кожного розділу та короткі рекомендації, рекомендації Агентства. Частота звіту, що рекомендується, 1 раз на квартал)</t>
    </r>
  </si>
  <si>
    <t>Місце проведення оцінки рівня якості обслуговування методом "Таємний покуцпець" - торгова мережа Замовника (Додаток 3)</t>
  </si>
  <si>
    <t>Магазин "Фокстрот", м.Бердичів, вул. Вінницька, 18 (ЦМД)</t>
  </si>
  <si>
    <t>Магазин "Фокстрот", м.Біла Церква, вул.Ярослава Мудрого,40 (ЦМД)</t>
  </si>
  <si>
    <t>Магазин "Фокстрот", м.Бориспіль, вул.Київський Шлях, 2/б (ТРЦ Аеромол) (ЦМД)</t>
  </si>
  <si>
    <t>Магазин "Фокстрот", м.Буча, Нове Шосе, 52 (ЦМД)</t>
  </si>
  <si>
    <t>Магазин "Фокстрот", м.Вараш, майдан Незалежності 10, ТРЦ "Оранж Плаза" (ЦМД)</t>
  </si>
  <si>
    <t>Магазин "Фокстрот", м.Вишневе, вул. Київська, 2-Л, ТРЦ Черрі Молл (ЦМД)</t>
  </si>
  <si>
    <t>Магазин "Фокстрот", м.Вінниця, вул. Келецька, 80 (Будинок одягу) (ЦМД)</t>
  </si>
  <si>
    <t>Магазин "Фокстрот", м.Вінниця, вул. Коцюбинського, 78 (ЦМД)</t>
  </si>
  <si>
    <t>Магазин "Фокстрот", м.Вінниця, вул. 600-річчя, 17-е (ТЦ Мегамолл) (ЦМД)</t>
  </si>
  <si>
    <t>Магазин "Фокстрот", м.Вознесенськ, вул.Київська,16 (ЦМД)</t>
  </si>
  <si>
    <t>Магазин "Фокстрот", м.Дніпро, вул. Незалежності, 32А (ЦМД)</t>
  </si>
  <si>
    <t>Магазин "Фокстрот", м.Дніпро, вул. Пастера, 6А (ЦМД)</t>
  </si>
  <si>
    <t>Магазин "Фокстрот", м.Дніпро, вул.Ламана, 2 (ТЦ Перехрестя) (ЦМД)</t>
  </si>
  <si>
    <t>Магазин "Фокстрот", м.Дніпро, вул.Набережна Перемоги, 86а (ФМ) (ЦМД)</t>
  </si>
  <si>
    <t>Магазин "Фокстрот", м.Дніпро, вул.Нижньодніпровська, 17 (ТРЦ Караван) (ЦМД)</t>
  </si>
  <si>
    <t>Магазин "Фокстрот", м.Дрогобич, вул.В.Великого, 1-Р (ТЦ Парк ) (ЦМД)</t>
  </si>
  <si>
    <t>Магазин "Фокстрот", м.Житомир, вул.Київська,77 (ТЦ Глобал) (ЦМД)</t>
  </si>
  <si>
    <t>Магазин "Фокстрот", м.Житомир, майдан Житній ринок,1 (ЦМД)</t>
  </si>
  <si>
    <t>Магазин "Фокстрот", м.Запоріжжя, вул. Перемоги, 64 (ЦМД)</t>
  </si>
  <si>
    <t>Магазин "Фокстрот", м.Запоріжжя, пр. Соборний, 175 (ЦМД)</t>
  </si>
  <si>
    <t>Магазин "Фокстрот", м.Запоріжжя, пр.Соборний, 53 (ЦМД)</t>
  </si>
  <si>
    <t>Магазин "Фокстрот", м.Івано-Франківськ, вул.Мазепи,168-Б (ЦМД)</t>
  </si>
  <si>
    <t>Магазин "Фокстрот", м.Івано-Франківськ, вул.Миколайчука,2 (ЦМД)</t>
  </si>
  <si>
    <t>Магазин "Фокстрот", м.Ізмаїл, пр.Миру,12 (ЦМД)</t>
  </si>
  <si>
    <t>Магазин "Фокстрот", м.Ірпінь, вул.Шевченка, 4-г (ЦМД)</t>
  </si>
  <si>
    <t>Магазин "Фокстрот", м.Калуш, вул.Б.Хмельницького,50 (ЦМД)</t>
  </si>
  <si>
    <t>Магазин "Фокстрот", м.Кам'янець-Подільський, вул.Соборна,25 (ЦМД)</t>
  </si>
  <si>
    <t>Магазин "Фокстрот", м.Кам'янське, пр. Шевченка,9 (ЦМД)</t>
  </si>
  <si>
    <t>Магазин "Фокстрот", м.Київ, вул. Миколи Лаврухіна, 4 ТРЦ «Район» (ЦМД)</t>
  </si>
  <si>
    <t>Магазин "Фокстрот", м.Київ, вул.Антоновича, 176 (ЦМД)</t>
  </si>
  <si>
    <t>Магазин "Фокстрот", м.Київ, вул.Берковецька, 6Д (Лавіна Молл) (ЦМД)</t>
  </si>
  <si>
    <t>Магазин "Фокстрот", м.Київ, вул.В.Гетьмана, 6 (ТЦ Космополіт) (ЦМД)</t>
  </si>
  <si>
    <t>Магазин "Фокстрот", м.Київ, вул.Велика Васильківська,45 (Червоноарм.) (ЦМД)</t>
  </si>
  <si>
    <t>Магазин "Фокстрот", м.Київ, вул.Велика Кільцева, 4-Ф (ЦМД)</t>
  </si>
  <si>
    <t>Магазин "Фокстрот", м.Київ, вул.Гната Юри,20 (ЦМД)</t>
  </si>
  <si>
    <t>Магазин "Фокстрот", м.Київ, вул.Здолбунівська, 17 (ЦМД)</t>
  </si>
  <si>
    <t>Магазин "Фокстрот", м.Київ, вул.Кільцева дорога,1 (ТРЦ Республіка) (ЦМД)</t>
  </si>
  <si>
    <t>Магазин "Фокстрот", м.Київ, вул.Мишуги,4 (ТЦ Піраміда) (ЦМД)</t>
  </si>
  <si>
    <t>Магазин "Фокстрот", м.Київ, вул.Хоткевича Гната, 1-В (ЦМД)</t>
  </si>
  <si>
    <t>Магазин "Фокстрот", м.Київ, пр. Визволителів,17 (ЦМД)</t>
  </si>
  <si>
    <t>Магазин "Фокстрот", м.Київ, пр-т Берестейський, 134/1, ТЦ "XIT MALL" (ЦМД)</t>
  </si>
  <si>
    <t>Магазин "Фокстрот", м.Київ, пр-т Голосіївський, 68а (ЦМД)</t>
  </si>
  <si>
    <t>Магазин "Фокстрот", м.Київ, пр-т Оболонський, 21Б (Дрім Таун) (ЦМД)</t>
  </si>
  <si>
    <t>Магазин "Фокстрот", м.Київ, пр-т Правди, 47 ТЦ "Retroville" (ЦМД)</t>
  </si>
  <si>
    <t>Магазин "Фокстрот", м.Київ, пр-т Степана Бандери, 21 (Петрівка) (ЦМД)</t>
  </si>
  <si>
    <t>Магазин "Фокстрот", м.Київ, пр-т Степана Бандери, 23 ТЦ "Городок" (ЦМД)</t>
  </si>
  <si>
    <t>Магазин "Фокстрот", м.Київ, пр-т Степана Бандери, 36 (Блокбастер) (ЦМД)</t>
  </si>
  <si>
    <t>Магазин "Фокстрот", м.Ковель, вул.Незалежності, 106 ТЦ "Вопак" (ЦМД)</t>
  </si>
  <si>
    <t>Магазин "Фокстрот", м.Конотоп, пр.Миру,61 (ЦМД)</t>
  </si>
  <si>
    <t>Магазин "Фокстрот", м.Коростень, вул.Героїв Чорнобиля,5 (ЦМД)</t>
  </si>
  <si>
    <t>Магазин "Фокстрот", м.Краматорськ, вул.Василя Стуса, 49 (ЦМД)</t>
  </si>
  <si>
    <t>Магазин "Фокстрот", м.Кременчук, вул.Ст.лейтенанта Кагала,44 (ЦМД)</t>
  </si>
  <si>
    <t>Магазин "Фокстрот", м.Кривий Ріг, бул. Вечірній, 31 (ФМ) (ЦМД)</t>
  </si>
  <si>
    <t>Магазин "Фокстрот", м.Кривий Ріг, вул.Ватутіна,39 (ЦМД)</t>
  </si>
  <si>
    <t>Магазин "Фокстрот", м.Кривий Ріг, вул.200 років Кривого Рогу, 7д (ЦМД)</t>
  </si>
  <si>
    <t>Магазин "Фокстрот", м.Кривий Ріг, пр.Металургів,36 (ЦМД)</t>
  </si>
  <si>
    <t>Магазин "Фокстрот", м.Кривий Ріг, просп.Центральний, 37 (Вікторі Плаза) (ЦМД)</t>
  </si>
  <si>
    <t>Магазин "Фокстрот", м.Кропивницький, вул.Велика Перспективна, 48 (ЦМД)</t>
  </si>
  <si>
    <t>Магазин "Фокстрот", м.Лубни, пр.Володимирський,98 (ЦМД)</t>
  </si>
  <si>
    <t>Магазин "Фокстрот", м.Луцьк, вул.Рівненська,89 (ЦМД)</t>
  </si>
  <si>
    <t>Магазин "Фокстрот", м.Луцьк, вул.Сухомлинського, 1 (ТРЦ Порт-Сіті) (ЦМД)</t>
  </si>
  <si>
    <t>Магазин "Фокстрот", м.Львів, вул.Городоцька,16 (ЦМД)</t>
  </si>
  <si>
    <t>Магазин "Фокстрот", м.Львів, вул.Зелена,147 (ФМ) (ЦМД)</t>
  </si>
  <si>
    <t>Магазин "Фокстрот", м.Львів, вул.Княгині Ольги,106 (ЦМД)</t>
  </si>
  <si>
    <t>Магазин "Фокстрот", м.Львів, вул.Кульпарківська, 226 А "Victoria Gardens" (ЦМД)</t>
  </si>
  <si>
    <t>Магазин "Фокстрот", м.Львів, вул.Під Дубом, 7б (ТРЦ Форум) (ЦМД)</t>
  </si>
  <si>
    <t>Магазин "Фокстрот", м.Львів, вул.Стрийська,45 (ТЦ Fabrik) (ЦМД)</t>
  </si>
  <si>
    <t>Магазин "Фокстрот", м.Львів, пр. Червоної Калини, 62 (ЦМД)</t>
  </si>
  <si>
    <t>Магазин "Фокстрот", м.Львів, пр.Чорновола,57 (ЦМД)</t>
  </si>
  <si>
    <t>Магазин "Фокстрот", м.Львів-Сокільники, вул.Стрийська, 30 (King Kross) (ФМ) (ЦМД)</t>
  </si>
  <si>
    <t>Магазин "Фокстрот", м.Миколаїв, пр-т Корабелів, 14 (Біла Акація) (ЦМД)</t>
  </si>
  <si>
    <t>Магазин "Фокстрот", м.Миколаїв, пр-т Центральний, 259/1 (ЦМД)</t>
  </si>
  <si>
    <t>Магазин "Фокстрот", м.Миколаїв, пр-т Центральний, 27Б/1 (ЦМД)</t>
  </si>
  <si>
    <t>Магазин "Фокстрот", м.Миргород, вул. Гоголя 98/6, ТЦ "Сільпо" (ЦМД)</t>
  </si>
  <si>
    <t>Магазин "Фокстрот", м.Мукачево, вул.Миру,151г (ЦМД)</t>
  </si>
  <si>
    <t>Магазин "Фокстрот", м.Надвірна, вул. Чорновола, 4 (ЦМД)</t>
  </si>
  <si>
    <t>Магазин "Фокстрот", м.Нетішин, пр-т Незалежності,11 (ЦМД)</t>
  </si>
  <si>
    <t>Магазин "Фокстрот", м.Ніжин, вул. С.Прощенка, 12 (ЦМД)</t>
  </si>
  <si>
    <t>Магазин "Фокстрот", м.Нікополь, пр-т Електрометалургів, 42-г (ЦМД)</t>
  </si>
  <si>
    <t>Магазин "Фокстрот", м.Новомосковськ, вул. Гетьманська, 47А (ЦМД)</t>
  </si>
  <si>
    <t>Магазин "Фокстрот", м.Обухів, вул.Каштанова, 6/1 (ЦМД)</t>
  </si>
  <si>
    <t>Магазин "Фокстрот", м.Одеса, вул. Пантелеймонівська, 88/1 (ЦМД)</t>
  </si>
  <si>
    <t>Магазин "Фокстрот", м.Одеса, вул. Семена Палія, 125/Б (ЦМД)</t>
  </si>
  <si>
    <t>Магазин "Фокстрот", м.Одеса, вул.Новощепний ряд,2 (ФМ) (ЦМД)</t>
  </si>
  <si>
    <t>Магазин "Фокстрот", м.Одеса, пр-т Небесної Сотні, 2 (ЦМД)</t>
  </si>
  <si>
    <t>Магазин "Фокстрот", м.Павлоград, вул. Шевченка,118 (ЦМД)</t>
  </si>
  <si>
    <t>Магазин "Фокстрот", м.Подільськ, вул.Соборна, 121В (ЦМД)</t>
  </si>
  <si>
    <t>Магазин "Фокстрот", м.Покров, вул.Центральна,37 (ЦМД)</t>
  </si>
  <si>
    <t>Магазин "Фокстрот", м.Покровськ, вул.Європейська, 90 ТК Явір (ЦМД)</t>
  </si>
  <si>
    <t>Магазин "Фокстрот", м.Полтава, вул. Зіньківська, 6/1а (ТОЦ Київ) (ЦМД)</t>
  </si>
  <si>
    <t>Магазин "Фокстрот", м.Прилуки, вул.Незалежності,63 (ЦМД)</t>
  </si>
  <si>
    <t>Магазин "Фокстрот", м.Рівне, вул.Київська 67а (ФМ) (ЦМД)</t>
  </si>
  <si>
    <t>Магазин "Фокстрот", м.Рівне, вул.Макарова 23, ТЦ "Екватор" (ЦМД)</t>
  </si>
  <si>
    <t>Магазин "Фокстрот", м.Рівне, пр.Миру,10 (ЦМД)</t>
  </si>
  <si>
    <t>Магазин "Фокстрот", м.Самбір, вул. Валова, 24/1 (ЦМД)</t>
  </si>
  <si>
    <t>Магазин "Фокстрот", м.Слов'янськ, пл.Соборна,3 (ЦМД)</t>
  </si>
  <si>
    <t>Магазин "Фокстрот", м.Стрий, вул.Богдана Хмельницького 4 (ТРЦ Стрий Сіті) (ЦМД)</t>
  </si>
  <si>
    <t>Магазин "Фокстрот", м.Стрий, вул.Шевченка,72 (ЦМД)</t>
  </si>
  <si>
    <t>Магазин "Фокстрот", м.Суми, вул. Харківська, 2/2 (ЦМД)</t>
  </si>
  <si>
    <t>Магазин "Фокстрот", м.Тернопіль, вул.Текстильна, 28 (ФМ) (ЦМД)</t>
  </si>
  <si>
    <t>Магазин "Фокстрот", м.Тернопіль, вул.Торговиця, 15а (ЦМД)</t>
  </si>
  <si>
    <t>Магазин "Фокстрот", м.Ужгород, вул.Капушанська, 4 (ЦМД)</t>
  </si>
  <si>
    <t>Магазин "Фокстрот", м.Ужгород, вул.Капушанська,28 (ЦМД)</t>
  </si>
  <si>
    <t>Магазин "Фокстрот", м.Умань, вул.Велика Фонтанна,31 (ЦМД)</t>
  </si>
  <si>
    <t>Магазин "Фокстрот", м.Фастів, вул.Зигмунда Козара,5 (ЦМД)</t>
  </si>
  <si>
    <t>Магазин "Фокстрот", м.Харків, вул. Г.Сковороди, 2-А (ТРЦ Нікольський) (ЦМД)</t>
  </si>
  <si>
    <t>Магазин "Фокстрот", м.Харків, пр-т Героїв Харкова, 256 (ТЦ Екватор) (ЦМД)</t>
  </si>
  <si>
    <t>Магазин "Фокстрот", м.Харків, пр-т Перемоги, 62 Олексіївка (ЦМД)</t>
  </si>
  <si>
    <t>Магазин "Фокстрот", м.Харків, пр-т Тракторобудівників, 59/56 Україна (ЦМД)</t>
  </si>
  <si>
    <t>Магазин "Фокстрот", м.Херсон, вул. Ушакова, 26 (Мегатекс) (ЦМД)</t>
  </si>
  <si>
    <t>Магазин "Фокстрот", м.Хмельницький, вул.Степана Бандери, 2а, ТРЦ Оазис (ЦМД)</t>
  </si>
  <si>
    <t>Магазин "Фокстрот", м.Хуст, вул. Духновича, 17а/2 (ЦМД)</t>
  </si>
  <si>
    <t>Магазин "Фокстрот", м.Червоноград, вул.Героїв Майдану, 10 (ТРЦ МАЙДАН) (ЦМД)</t>
  </si>
  <si>
    <t>Магазин "Фокстрот", м.Червоноград, пр.Шевченка, 5А (ЦМД)</t>
  </si>
  <si>
    <t>Магазин "Фокстрот", м.Черкаси, б-р Шевченка, 207 (ЦМД)</t>
  </si>
  <si>
    <t>Магазин "Фокстрот", м.Черкаси, вул. 30-річчя Перемоги, 29 (ФМ) (ЦМД)</t>
  </si>
  <si>
    <t>Магазин "Фокстрот", м.Чернівці, вул.Головна,265 (ЦМД)</t>
  </si>
  <si>
    <t>Магазин "Фокстрот", м.Чернівці, пр-т Незалежності, 80 (ЦМД)</t>
  </si>
  <si>
    <t>Магазин "Фокстрот", м.Чернігів, вул.Ринкова, 10 (АТБ) (ЦМД)</t>
  </si>
  <si>
    <t>Магазин "Фокстрот", м.Чернігів, вул.77-ої Гвардійської Дивізії,1 (Голлівуд) (ЦМД)</t>
  </si>
  <si>
    <t>Магазин "Фокстрот", м.Чорноморськ, пр-т Миру,14 (ЦМД)</t>
  </si>
  <si>
    <t>Магазин "Фокстрот", м.Шепетівка, вул. Героїв Небесної Сотні,48 (ЦМД)</t>
  </si>
  <si>
    <t>Магазин "Фокстрот", м.Шостка, вул.Свободи, 30 (ЦМД)</t>
  </si>
  <si>
    <t>Магазин "Фокстрот", м.Южне, пр-т Григорівського десанту, 34/2 (ЦМД)</t>
  </si>
  <si>
    <t>Магазин "Фокстрот", м.Южноукраїнськ, пр.Незалежності,25 (ЦМД)</t>
  </si>
  <si>
    <t>*може бути додано нові локації за умови відкриття нових магазинів</t>
  </si>
  <si>
    <r>
      <rPr>
        <sz val="10"/>
        <rFont val="Arial"/>
        <family val="2"/>
        <charset val="204"/>
      </rPr>
      <t xml:space="preserve">Запит комерційної пропозиції, детальна інформація та вимоги щодо предмету закупівлі надані в </t>
    </r>
    <r>
      <rPr>
        <u/>
        <sz val="10"/>
        <color rgb="FF0000FF"/>
        <rFont val="Arial"/>
        <family val="2"/>
        <charset val="204"/>
      </rPr>
      <t>Додатку 1</t>
    </r>
    <r>
      <rPr>
        <sz val="10"/>
        <color theme="1"/>
        <rFont val="Arial"/>
        <family val="2"/>
        <charset val="204"/>
      </rPr>
      <t xml:space="preserve"> </t>
    </r>
    <r>
      <rPr>
        <sz val="10"/>
        <rFont val="Arial"/>
        <family val="2"/>
        <charset val="204"/>
      </rPr>
      <t>Тендерної документації.</t>
    </r>
  </si>
  <si>
    <r>
      <t xml:space="preserve">Технічне завдання предмету закупівлі надано в </t>
    </r>
    <r>
      <rPr>
        <u/>
        <sz val="10"/>
        <color rgb="FF0000FF"/>
        <rFont val="Arial"/>
        <family val="2"/>
        <charset val="204"/>
      </rPr>
      <t>Додатку 2</t>
    </r>
    <r>
      <rPr>
        <sz val="10"/>
        <color rgb="FF0000FF"/>
        <rFont val="Arial"/>
        <family val="2"/>
        <charset val="204"/>
      </rPr>
      <t>.</t>
    </r>
  </si>
  <si>
    <t>tender-1097@foxtrot.ua</t>
  </si>
  <si>
    <t>• Комерційна пропозиція (Додаток 1) в форматі Excel;</t>
  </si>
  <si>
    <t>1. Зареєстровані на території України, крім тих, кінцевим бенефіціаром яких є фізичні чи юридичні особи Російської Федерації чи Республіки Білорусь.</t>
  </si>
  <si>
    <t>• Скан-копія комерційної пропозиції (Додаток 1), що завірена підписом керівника та печаткою;</t>
  </si>
  <si>
    <t xml:space="preserve">   • Офіційний лист про відповідність учасника кваліфікаційним критеріям Замовника;</t>
  </si>
  <si>
    <t xml:space="preserve">   • Лист у довільній формі про прийняття умов Договору у редакції Замовника або протокол розбіжностей до Договору;</t>
  </si>
  <si>
    <t xml:space="preserve">   4. Компанія повинна бути членом MSPA або мати сертифікат відповідності ISO 9001 або ISO    20252, або керівник компанії має бути членом ESOMAR на дату розкриття тендерних документів.</t>
  </si>
  <si>
    <t>5. Рекомендаційні листи (не менше 3-х) від відомих в Україні компаній, із релевантним досвідом: "Таємний Покупець", що показує позитивний досвід надання послуг не менш ніж 3 роки з відомими підприємствами, з відгуком щодо якості, строків, досягнутої мети та географії дослідження, на офіційному бланку за підписом уповноваженої особи підприємства та печаткою.</t>
  </si>
  <si>
    <t>Умови Договору мають відповідати акцептованій пропозиції Учасника.                                                     Проект договору додається.
Замовник має право змінити обсяг закупівлі товару, роботи, послуги  відповідно до виробничих потреб без зміни акцептованої ціни.</t>
  </si>
  <si>
    <t>Метою закупівлі є вибір підрядника, який надасть послуги "Таємний покупець" для дослідження купівельного досвіду та роботи співробітників у торговій точці.</t>
  </si>
  <si>
    <t>Додаток 2. Технічне завдання. Предмет закупівлі повинен мати такі функціональні можливості:</t>
  </si>
  <si>
    <t>1. Конструктор звітності, що дозволить формувати звітність (за період, по   містам, регіонам, по хвилям, сценаріям, питанням, розділам, блокам з відображенням результатів та статусів перевірок (підтверджена чи на розгляді)), факторний аналіз впливу виконання/не виконання стандартів на суб'єктивне враження таємного покупця та бажання рекомендувати компанію своїм друзям/колегам</t>
  </si>
  <si>
    <t xml:space="preserve"> 2. Формування звітності можливе згідно наданих прав доступу</t>
  </si>
  <si>
    <t xml:space="preserve"> 1. Відповіді на кожне питання анкети</t>
  </si>
  <si>
    <t xml:space="preserve"> 2. Наявність коментарів до кожного питання анкети</t>
  </si>
  <si>
    <t xml:space="preserve"> 3. Кількість набраних балів у розрізі кожного питання/розділу/блоку анкети</t>
  </si>
  <si>
    <t xml:space="preserve"> 4. Результат виконання стандартів у розрізі питань/розділів/блоків анкети</t>
  </si>
  <si>
    <t xml:space="preserve"> 5. Відображення особливих зон уваги в анкетній формі, робота над якими приведе до збільшення результатів якості обслуговування</t>
  </si>
  <si>
    <t xml:space="preserve"> 6. Доступ до анкети надається згідно рівнів наданих доступів: керівник має доступ до свого магазину, територіальний менеджер має доступ до підпорядкованих, регіональний керівник має доступ до всіх підпорядкованих свого регіону, співробітники центрального офісу управління мають доступ до усіх анкет перевірки. Права на авторизацію анкет надаються індивідуально.</t>
  </si>
  <si>
    <t xml:space="preserve"> 1. Доступ до аналітики можливий згідно наданих прав доступу</t>
  </si>
  <si>
    <t xml:space="preserve"> 2. Графік порівняння результатів дослідження по компанії</t>
  </si>
  <si>
    <t xml:space="preserve"> 3. Порівняння різних періодів перевірок по розділам анкети у розрізі локацій/регіонів</t>
  </si>
  <si>
    <t>4. Формування рейтингів локацій/дирекцій</t>
  </si>
  <si>
    <t>1. Автоматичне направлення повідомлення на електронну пошту щодо наявності анкети та необхідності її авторизації (згідно наданих доступів)</t>
  </si>
  <si>
    <t xml:space="preserve"> 2. Можливість оскарження виконаного візиту (погодження/ непогодження з результатом конкретного візиту)</t>
  </si>
  <si>
    <t>3. Наявність авторизації анкети (згідно наданих доступів)</t>
  </si>
  <si>
    <t>4. Нагадування на електронну пошту щодо необхідності авторизації анкети щодня впродовж 3-х днів з моменту надходження (згідно наданих доступів)</t>
  </si>
  <si>
    <t>5. Наявність обов’язкових до заповнення полів («ПІБ», «електронна адреса відправника претензії», «номер розділу Заповненої анкети, до якого є зауваження», «номер питання Заповненої анкети, до якого є зауваження», «зміст проблеми і побажання щодо її розв’язання») при заповненні претензії до анкети з боку погоджувача</t>
  </si>
  <si>
    <r>
      <t xml:space="preserve">Розташування (локації) магазинів торгової мережі ФОКСТРОТ зазначено в </t>
    </r>
    <r>
      <rPr>
        <u/>
        <sz val="10"/>
        <color rgb="FF0000FF"/>
        <rFont val="Arial"/>
        <family val="2"/>
        <charset val="204"/>
      </rPr>
      <t>Додатку 3</t>
    </r>
    <r>
      <rPr>
        <sz val="10"/>
        <color theme="1"/>
        <rFont val="Arial"/>
        <family val="2"/>
        <charset val="204"/>
      </rPr>
      <t xml:space="preserve"> </t>
    </r>
  </si>
  <si>
    <t>Підтвердити відповідність пропозиції технічним характеристикам Додатка 2.
Якщо є відмінності, зазначити характеристики запропонованого товару.</t>
  </si>
  <si>
    <r>
      <t xml:space="preserve">Період проведення оцінки рівня якості обслуговуванння методом "Таємний покупець" - один квартал. </t>
    </r>
    <r>
      <rPr>
        <i/>
        <sz val="10"/>
        <rFont val="Arial"/>
        <family val="2"/>
        <charset val="204"/>
      </rPr>
      <t>Підтвердити</t>
    </r>
  </si>
  <si>
    <r>
      <t xml:space="preserve">Безготівкова оплата:
- по факту надання Постачальником послуг виконується протягом 5(п'яти) робочих днів (відтермінування оплати).
</t>
    </r>
    <r>
      <rPr>
        <i/>
        <sz val="10"/>
        <rFont val="Arial"/>
        <family val="2"/>
        <charset val="204"/>
      </rPr>
      <t>Підтвердити</t>
    </r>
  </si>
  <si>
    <t>Додаток 3. Торгова мережа Замовника</t>
  </si>
  <si>
    <t>Адреси торгових точок *</t>
  </si>
  <si>
    <t>Річна потреба, послуг</t>
  </si>
  <si>
    <r>
      <rPr>
        <b/>
        <sz val="10"/>
        <rFont val="Arial"/>
        <family val="2"/>
        <charset val="204"/>
      </rPr>
      <t>Адміністрування інтернет порталу</t>
    </r>
    <r>
      <rPr>
        <sz val="10"/>
        <rFont val="Arial"/>
        <family val="2"/>
        <charset val="204"/>
      </rPr>
      <t xml:space="preserve"> (абонплата за місяць)</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</si>
</sst>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 #,##0.00\ &quot;₴&quot;_-;\-* #,##0.00\ &quot;₴&quot;_-;_-* &quot;-&quot;??\ &quot;₴&quot;_-;_-@_-"/>
    <numFmt numFmtId="43" formatCode="_-* #,##0.00\ _₴_-;\-* #,##0.00\ _₴_-;_-* &quot;-&quot;??\ _₴_-;_-@_-"/>
    <numFmt numFmtId="164" formatCode="_-* #,##0.00_-;\-* #,##0.00_-;_-* &quot;-&quot;??_-;_-@_-"/>
    <numFmt numFmtId="165" formatCode="_-* #,##0.00\ _₽_-;\-* #,##0.00\ _₽_-;_-* &quot;-&quot;??\ _₽_-;_-@_-"/>
    <numFmt numFmtId="166" formatCode="_-* #,##0.00_р_._-;\-* #,##0.00_р_._-;_-* &quot;-&quot;??_р_._-;_-@_-"/>
    <numFmt numFmtId="167" formatCode="_-* #,##0\ _г_р_н_._-;\-* #,##0\ _г_р_н_._-;_-* &quot;-&quot;\ _г_р_н_._-;_-@_-"/>
    <numFmt numFmtId="168" formatCode="_-* #,##0.00\ _г_р_н_._-;\-* #,##0.00\ _г_р_н_._-;_-* &quot;-&quot;??\ _г_р_н_._-;_-@_-"/>
    <numFmt numFmtId="169" formatCode="_-* #,##0\ &quot;грн.&quot;_-;\-* #,##0\ &quot;грн.&quot;_-;_-* &quot;-&quot;\ &quot;грн.&quot;_-;_-@_-"/>
    <numFmt numFmtId="170" formatCode="_-* #,##0.00\ &quot;грн.&quot;_-;\-* #,##0.00\ &quot;грн.&quot;_-;_-* &quot;-&quot;??\ &quot;грн.&quot;_-;_-@_-"/>
    <numFmt numFmtId="171" formatCode="#,##0;[Red]\-#,##0;;&quot;Error: Entry must be a number&quot;"/>
    <numFmt numFmtId="172" formatCode="#,##0;\(#,##0\)"/>
    <numFmt numFmtId="173" formatCode="[=0]\ &quot;0%&quot;;;0.00%"/>
    <numFmt numFmtId="174" formatCode="[=0]&quot; 0%&quot;;[&lt;0]General;0.00%"/>
    <numFmt numFmtId="175" formatCode="#,##0;\-#,##0;;&quot;Agency Cost&quot;"/>
    <numFmt numFmtId="176" formatCode="[=0]\ &quot;0.000&quot;;;0.000"/>
    <numFmt numFmtId="177" formatCode="[=0]&quot; 0.000&quot;;[&lt;0]General;0.000"/>
    <numFmt numFmtId="178" formatCode="_-* #,##0.00&quot;р.&quot;_-;\-* #,##0.00&quot;р.&quot;_-;_-* \-??&quot;р.&quot;_-;_-@_-"/>
    <numFmt numFmtId="179" formatCode="[$-FC22]d\ mmmm\ yyyy&quot; р.&quot;;@"/>
  </numFmts>
  <fonts count="4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Cyr"/>
      <family val="2"/>
      <charset val="204"/>
    </font>
    <font>
      <sz val="10"/>
      <name val="Arial"/>
      <family val="2"/>
      <charset val="204"/>
    </font>
    <font>
      <b/>
      <sz val="10"/>
      <name val="Pragmatica"/>
      <charset val="204"/>
    </font>
    <font>
      <sz val="10"/>
      <name val="Helv"/>
    </font>
    <font>
      <sz val="11"/>
      <color indexed="8"/>
      <name val="Calibri"/>
      <family val="2"/>
      <charset val="204"/>
    </font>
    <font>
      <u/>
      <sz val="10"/>
      <color indexed="36"/>
      <name val="Arial"/>
      <family val="2"/>
    </font>
    <font>
      <b/>
      <sz val="16"/>
      <name val="Helv"/>
    </font>
    <font>
      <b/>
      <sz val="16"/>
      <name val="Arial"/>
      <family val="2"/>
      <charset val="204"/>
    </font>
    <font>
      <u/>
      <sz val="10"/>
      <color indexed="12"/>
      <name val="Arial Cyr"/>
      <charset val="204"/>
    </font>
    <font>
      <sz val="11"/>
      <name val="UkrainianJournal"/>
      <charset val="204"/>
    </font>
    <font>
      <sz val="8"/>
      <name val="Helv"/>
    </font>
    <font>
      <sz val="8"/>
      <name val="Arial"/>
      <family val="2"/>
      <charset val="204"/>
    </font>
    <font>
      <sz val="10"/>
      <name val="Arial"/>
      <family val="2"/>
    </font>
    <font>
      <sz val="10"/>
      <name val="MS Sans Serif"/>
      <family val="2"/>
      <charset val="204"/>
    </font>
    <font>
      <b/>
      <sz val="10"/>
      <name val="Helv"/>
    </font>
    <font>
      <b/>
      <sz val="10"/>
      <name val="Arial"/>
      <family val="2"/>
      <charset val="204"/>
    </font>
    <font>
      <b/>
      <sz val="8"/>
      <name val="TypeTimes"/>
      <charset val="204"/>
    </font>
    <font>
      <sz val="12"/>
      <name val="Times New Roman Cyr"/>
      <family val="1"/>
      <charset val="204"/>
    </font>
    <font>
      <sz val="10"/>
      <name val="NewtonCTT"/>
      <charset val="204"/>
    </font>
    <font>
      <i/>
      <sz val="10"/>
      <name val="Arial"/>
      <family val="2"/>
      <charset val="204"/>
    </font>
    <font>
      <sz val="11"/>
      <color theme="1"/>
      <name val="Calibri"/>
      <family val="2"/>
      <scheme val="minor"/>
    </font>
    <font>
      <sz val="11"/>
      <color theme="1"/>
      <name val="Calibri"/>
      <family val="2"/>
      <charset val="204"/>
      <scheme val="minor"/>
    </font>
    <font>
      <sz val="10"/>
      <color theme="1"/>
      <name val="Arial"/>
      <family val="2"/>
      <charset val="204"/>
    </font>
    <font>
      <b/>
      <sz val="10"/>
      <color theme="1"/>
      <name val="Arial"/>
      <family val="2"/>
      <charset val="204"/>
    </font>
    <font>
      <sz val="11"/>
      <color rgb="FF000000"/>
      <name val="Calibri"/>
      <family val="2"/>
      <charset val="204"/>
    </font>
    <font>
      <sz val="11"/>
      <color indexed="8"/>
      <name val="Calibri"/>
      <family val="2"/>
      <scheme val="minor"/>
    </font>
    <font>
      <sz val="10"/>
      <color rgb="FF000000"/>
      <name val="Arial"/>
      <family val="2"/>
      <charset val="204"/>
    </font>
    <font>
      <sz val="10"/>
      <name val="Times New Roman"/>
      <family val="1"/>
      <charset val="204"/>
    </font>
    <font>
      <u/>
      <sz val="11"/>
      <color theme="10"/>
      <name val="Calibri"/>
      <family val="2"/>
      <scheme val="minor"/>
    </font>
    <font>
      <u/>
      <sz val="10"/>
      <color theme="10"/>
      <name val="Arial"/>
      <family val="2"/>
      <charset val="204"/>
    </font>
    <font>
      <u/>
      <sz val="10"/>
      <color rgb="FF0000FF"/>
      <name val="Arial"/>
      <family val="2"/>
      <charset val="204"/>
    </font>
    <font>
      <i/>
      <sz val="10"/>
      <color theme="1"/>
      <name val="Arial"/>
      <family val="2"/>
      <charset val="204"/>
    </font>
    <font>
      <sz val="10"/>
      <color rgb="FF0000FF"/>
      <name val="Arial"/>
      <family val="2"/>
      <charset val="204"/>
    </font>
    <font>
      <sz val="12"/>
      <color theme="1"/>
      <name val="Calibri"/>
      <family val="2"/>
      <charset val="204"/>
      <scheme val="minor"/>
    </font>
    <font>
      <sz val="12"/>
      <color theme="1"/>
      <name val="Calibri Light"/>
      <family val="2"/>
      <charset val="204"/>
    </font>
    <font>
      <sz val="8"/>
      <color rgb="FFC00000"/>
      <name val="Arial"/>
      <family val="2"/>
      <charset val="204"/>
    </font>
  </fonts>
  <fills count="13">
    <fill>
      <patternFill patternType="none"/>
    </fill>
    <fill>
      <patternFill patternType="gray125"/>
    </fill>
    <fill>
      <patternFill patternType="solid">
        <fgColor indexed="9"/>
        <bgColor indexed="15"/>
      </patternFill>
    </fill>
    <fill>
      <patternFill patternType="solid">
        <fgColor indexed="9"/>
        <bgColor indexed="26"/>
      </patternFill>
    </fill>
    <fill>
      <patternFill patternType="mediumGray">
        <fgColor indexed="9"/>
        <bgColor indexed="11"/>
      </patternFill>
    </fill>
    <fill>
      <patternFill patternType="solid">
        <fgColor indexed="44"/>
        <bgColor indexed="22"/>
      </patternFill>
    </fill>
    <fill>
      <patternFill patternType="gray0625">
        <fgColor indexed="9"/>
        <bgColor indexed="13"/>
      </patternFill>
    </fill>
    <fill>
      <patternFill patternType="solid">
        <fgColor indexed="34"/>
        <bgColor indexed="13"/>
      </patternFill>
    </fill>
    <fill>
      <patternFill patternType="darkGray">
        <fgColor indexed="9"/>
        <bgColor indexed="13"/>
      </patternFill>
    </fill>
    <fill>
      <patternFill patternType="solid">
        <fgColor indexed="26"/>
        <bgColor indexed="43"/>
      </patternFill>
    </fill>
    <fill>
      <patternFill patternType="solid">
        <fgColor indexed="9"/>
        <bgColor indexed="13"/>
      </patternFill>
    </fill>
    <fill>
      <patternFill patternType="solid">
        <fgColor theme="0"/>
        <bgColor indexed="64"/>
      </patternFill>
    </fill>
    <fill>
      <patternFill patternType="solid">
        <fgColor rgb="FFCCFFCC"/>
        <bgColor indexed="64"/>
      </patternFill>
    </fill>
  </fills>
  <borders count="32">
    <border>
      <left/>
      <right/>
      <top/>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bottom style="thin">
        <color indexed="64"/>
      </bottom>
      <diagonal/>
    </border>
    <border>
      <left style="thin">
        <color indexed="18"/>
      </left>
      <right style="thin">
        <color indexed="18"/>
      </right>
      <top style="thin">
        <color indexed="18"/>
      </top>
      <bottom style="thin">
        <color indexed="18"/>
      </bottom>
      <diagonal/>
    </border>
    <border>
      <left/>
      <right/>
      <top/>
      <bottom style="hair">
        <color indexed="21"/>
      </bottom>
      <diagonal/>
    </border>
    <border>
      <left style="thin">
        <color indexed="8"/>
      </left>
      <right style="thin">
        <color indexed="8"/>
      </right>
      <top style="thin">
        <color indexed="8"/>
      </top>
      <bottom style="thin">
        <color indexed="8"/>
      </bottom>
      <diagonal/>
    </border>
    <border>
      <left/>
      <right/>
      <top/>
      <bottom style="hair">
        <color indexed="11"/>
      </bottom>
      <diagonal/>
    </border>
    <border>
      <left/>
      <right/>
      <top/>
      <bottom style="hair">
        <color indexed="57"/>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14999847407452621"/>
      </right>
      <top/>
      <bottom/>
      <diagonal/>
    </border>
    <border>
      <left style="thin">
        <color theme="0" tint="-0.14999847407452621"/>
      </left>
      <right/>
      <top style="thin">
        <color theme="0" tint="-0.249977111117893"/>
      </top>
      <bottom style="thin">
        <color theme="0" tint="-0.249977111117893"/>
      </bottom>
      <diagonal/>
    </border>
    <border>
      <left style="thin">
        <color theme="0" tint="-0.249977111117893"/>
      </left>
      <right style="thin">
        <color theme="0" tint="-0.14999847407452621"/>
      </right>
      <top/>
      <bottom style="thin">
        <color theme="0" tint="-0.249977111117893"/>
      </bottom>
      <diagonal/>
    </border>
    <border>
      <left style="thin">
        <color theme="0" tint="-0.14999847407452621"/>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14999847407452621"/>
      </right>
      <top style="thin">
        <color theme="0" tint="-0.249977111117893"/>
      </top>
      <bottom/>
      <diagonal/>
    </border>
    <border>
      <left style="thin">
        <color theme="0" tint="-0.14999847407452621"/>
      </left>
      <right/>
      <top style="thin">
        <color theme="0" tint="-0.249977111117893"/>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249977111117893"/>
      </bottom>
      <diagonal/>
    </border>
    <border>
      <left style="thin">
        <color theme="0" tint="-0.14999847407452621"/>
      </left>
      <right style="thin">
        <color theme="0" tint="-0.14999847407452621"/>
      </right>
      <top style="thin">
        <color theme="0" tint="-0.249977111117893"/>
      </top>
      <bottom/>
      <diagonal/>
    </border>
    <border>
      <left style="thin">
        <color theme="0" tint="-0.14999847407452621"/>
      </left>
      <right style="thin">
        <color theme="0" tint="-0.14999847407452621"/>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249977111117893"/>
      </top>
      <bottom style="thin">
        <color theme="0" tint="-0.14999847407452621"/>
      </bottom>
      <diagonal/>
    </border>
    <border>
      <left style="thin">
        <color theme="0" tint="-0.14999847407452621"/>
      </left>
      <right style="thin">
        <color theme="0" tint="-0.249977111117893"/>
      </right>
      <top/>
      <bottom style="thin">
        <color theme="0" tint="-0.249977111117893"/>
      </bottom>
      <diagonal/>
    </border>
    <border>
      <left/>
      <right style="thin">
        <color indexed="64"/>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indexed="64"/>
      </right>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228">
    <xf numFmtId="0" fontId="0" fillId="0" borderId="0"/>
    <xf numFmtId="0" fontId="7" fillId="0" borderId="0"/>
    <xf numFmtId="37" fontId="8" fillId="2" borderId="1">
      <protection hidden="1"/>
    </xf>
    <xf numFmtId="37" fontId="6" fillId="3" borderId="1">
      <protection hidden="1"/>
    </xf>
    <xf numFmtId="37" fontId="6" fillId="3" borderId="1">
      <protection hidden="1"/>
    </xf>
    <xf numFmtId="167" fontId="4"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37" fontId="8" fillId="4" borderId="0" applyNumberFormat="0" applyBorder="0" applyAlignment="0">
      <alignment horizontal="center"/>
      <protection hidden="1"/>
    </xf>
    <xf numFmtId="0" fontId="6" fillId="5" borderId="0" applyNumberFormat="0" applyBorder="0" applyAlignment="0">
      <protection hidden="1"/>
    </xf>
    <xf numFmtId="171" fontId="8" fillId="6" borderId="1">
      <alignment horizontal="right"/>
      <protection locked="0"/>
    </xf>
    <xf numFmtId="171" fontId="6" fillId="7" borderId="1">
      <alignment horizontal="right"/>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ill="0" applyBorder="0" applyAlignment="0" applyProtection="0">
      <alignment vertical="top"/>
      <protection locked="0"/>
    </xf>
    <xf numFmtId="37" fontId="8" fillId="6" borderId="2" applyNumberFormat="0" applyBorder="0">
      <alignment horizontal="left"/>
      <protection locked="0"/>
    </xf>
    <xf numFmtId="0" fontId="6" fillId="7" borderId="0" applyNumberFormat="0" applyBorder="0">
      <alignment horizontal="left"/>
      <protection locked="0"/>
    </xf>
    <xf numFmtId="172" fontId="11" fillId="0" borderId="0">
      <alignment horizontal="left"/>
    </xf>
    <xf numFmtId="172" fontId="12" fillId="0" borderId="0">
      <alignment horizontal="left"/>
    </xf>
    <xf numFmtId="0" fontId="13" fillId="0" borderId="0" applyNumberFormat="0" applyFill="0" applyBorder="0" applyAlignment="0" applyProtection="0">
      <alignment vertical="top"/>
      <protection locked="0"/>
    </xf>
    <xf numFmtId="0" fontId="14" fillId="0" borderId="0"/>
    <xf numFmtId="37" fontId="8" fillId="8" borderId="3">
      <alignment horizontal="center" vertical="center"/>
      <protection hidden="1"/>
    </xf>
    <xf numFmtId="37" fontId="6" fillId="9" borderId="3">
      <alignment horizontal="center" vertical="center"/>
      <protection hidden="1"/>
    </xf>
    <xf numFmtId="37" fontId="6" fillId="9" borderId="3">
      <alignment horizontal="center" vertical="center"/>
      <protection hidden="1"/>
    </xf>
    <xf numFmtId="173" fontId="15" fillId="8" borderId="1">
      <alignment horizontal="right"/>
      <protection locked="0"/>
    </xf>
    <xf numFmtId="174" fontId="16" fillId="9" borderId="1">
      <alignment horizontal="right"/>
      <protection locked="0"/>
    </xf>
    <xf numFmtId="37" fontId="15" fillId="2" borderId="1">
      <alignment vertical="center"/>
      <protection hidden="1"/>
    </xf>
    <xf numFmtId="37" fontId="16" fillId="3" borderId="1">
      <alignment vertical="center"/>
      <protection hidden="1"/>
    </xf>
    <xf numFmtId="37" fontId="16" fillId="3" borderId="1">
      <alignment vertical="center"/>
      <protection hidden="1"/>
    </xf>
    <xf numFmtId="38" fontId="8" fillId="0" borderId="4"/>
    <xf numFmtId="38" fontId="6" fillId="0" borderId="4"/>
    <xf numFmtId="38" fontId="6" fillId="0" borderId="4"/>
    <xf numFmtId="0" fontId="17" fillId="0" borderId="0"/>
    <xf numFmtId="0" fontId="17" fillId="0" borderId="0"/>
    <xf numFmtId="37" fontId="8" fillId="8" borderId="3">
      <alignment vertical="center"/>
      <protection hidden="1"/>
    </xf>
    <xf numFmtId="37" fontId="6" fillId="9" borderId="3">
      <alignment vertical="center"/>
      <protection hidden="1"/>
    </xf>
    <xf numFmtId="37" fontId="6" fillId="9" borderId="3">
      <alignment vertical="center"/>
      <protection hidden="1"/>
    </xf>
    <xf numFmtId="175" fontId="8" fillId="2" borderId="1">
      <alignment horizontal="right"/>
      <protection hidden="1"/>
    </xf>
    <xf numFmtId="175" fontId="6" fillId="3" borderId="1">
      <alignment horizontal="right"/>
      <protection hidden="1"/>
    </xf>
    <xf numFmtId="175" fontId="8" fillId="6" borderId="1">
      <alignment horizontal="right"/>
      <protection locked="0"/>
    </xf>
    <xf numFmtId="175" fontId="6" fillId="7" borderId="1">
      <alignment horizontal="right"/>
      <protection locked="0"/>
    </xf>
    <xf numFmtId="38" fontId="18" fillId="0" borderId="0" applyFont="0" applyFill="0" applyBorder="0" applyAlignment="0" applyProtection="0"/>
    <xf numFmtId="40" fontId="18" fillId="0" borderId="0" applyFont="0" applyFill="0" applyBorder="0" applyAlignment="0" applyProtection="0"/>
    <xf numFmtId="0" fontId="8" fillId="0" borderId="0"/>
    <xf numFmtId="38" fontId="15" fillId="10" borderId="1">
      <alignment vertical="center"/>
      <protection locked="0"/>
    </xf>
    <xf numFmtId="38" fontId="16" fillId="3" borderId="1">
      <alignment vertical="center"/>
      <protection locked="0"/>
    </xf>
    <xf numFmtId="38" fontId="16" fillId="3" borderId="1">
      <alignment vertical="center"/>
      <protection locked="0"/>
    </xf>
    <xf numFmtId="39" fontId="15" fillId="0" borderId="5">
      <alignment horizontal="center" vertical="center"/>
      <protection hidden="1"/>
    </xf>
    <xf numFmtId="39" fontId="16" fillId="0" borderId="5">
      <alignment horizontal="center" vertical="center"/>
      <protection hidden="1"/>
    </xf>
    <xf numFmtId="39" fontId="16" fillId="0" borderId="5">
      <alignment horizontal="center" vertical="center"/>
      <protection hidden="1"/>
    </xf>
    <xf numFmtId="176" fontId="15" fillId="10" borderId="1">
      <alignment vertical="center"/>
      <protection locked="0"/>
    </xf>
    <xf numFmtId="177" fontId="16" fillId="3" borderId="1">
      <alignment vertical="center"/>
      <protection locked="0"/>
    </xf>
    <xf numFmtId="0" fontId="29" fillId="0" borderId="0"/>
    <xf numFmtId="37" fontId="8" fillId="2" borderId="1">
      <alignment horizontal="center"/>
      <protection hidden="1"/>
    </xf>
    <xf numFmtId="37" fontId="6" fillId="3" borderId="1">
      <alignment horizontal="center"/>
      <protection hidden="1"/>
    </xf>
    <xf numFmtId="37" fontId="6" fillId="3" borderId="1">
      <alignment horizontal="center"/>
      <protection hidden="1"/>
    </xf>
    <xf numFmtId="38" fontId="8" fillId="0" borderId="6">
      <alignment vertical="center"/>
      <protection locked="0"/>
    </xf>
    <xf numFmtId="38" fontId="6" fillId="0" borderId="7">
      <alignment vertical="center"/>
      <protection locked="0"/>
    </xf>
    <xf numFmtId="38" fontId="6" fillId="0" borderId="7">
      <alignment vertical="center"/>
      <protection locked="0"/>
    </xf>
    <xf numFmtId="38" fontId="15" fillId="2" borderId="1">
      <alignment horizontal="center" vertical="center"/>
      <protection hidden="1"/>
    </xf>
    <xf numFmtId="38" fontId="16" fillId="3" borderId="1">
      <alignment horizontal="center" vertical="center"/>
      <protection hidden="1"/>
    </xf>
    <xf numFmtId="38" fontId="16" fillId="3" borderId="1">
      <alignment horizontal="center" vertical="center"/>
      <protection hidden="1"/>
    </xf>
    <xf numFmtId="38" fontId="19" fillId="2" borderId="8">
      <alignment vertical="center"/>
      <protection hidden="1"/>
    </xf>
    <xf numFmtId="38" fontId="20" fillId="3" borderId="8">
      <alignment vertical="center"/>
      <protection hidden="1"/>
    </xf>
    <xf numFmtId="38" fontId="20" fillId="3" borderId="8">
      <alignment vertical="center"/>
      <protection hidden="1"/>
    </xf>
    <xf numFmtId="178" fontId="6" fillId="0" borderId="0" applyFill="0" applyBorder="0" applyAlignment="0" applyProtection="0"/>
    <xf numFmtId="178" fontId="6" fillId="0" borderId="0" applyFill="0" applyBorder="0" applyAlignment="0" applyProtection="0"/>
    <xf numFmtId="178" fontId="6" fillId="0" borderId="0" applyFill="0" applyBorder="0" applyAlignment="0" applyProtection="0"/>
    <xf numFmtId="178" fontId="6" fillId="0" borderId="0" applyFill="0" applyBorder="0" applyAlignment="0" applyProtection="0"/>
    <xf numFmtId="0" fontId="21" fillId="0" borderId="0">
      <alignment horizontal="centerContinuous" vertical="center"/>
    </xf>
    <xf numFmtId="0" fontId="21" fillId="0" borderId="0">
      <alignment horizontal="center" vertical="center"/>
    </xf>
    <xf numFmtId="0" fontId="22" fillId="0" borderId="0"/>
    <xf numFmtId="0" fontId="9" fillId="0" borderId="0"/>
    <xf numFmtId="0" fontId="9" fillId="0" borderId="0"/>
    <xf numFmtId="0" fontId="6" fillId="0" borderId="0"/>
    <xf numFmtId="0" fontId="17" fillId="0" borderId="0"/>
    <xf numFmtId="0" fontId="26" fillId="0" borderId="0"/>
    <xf numFmtId="0" fontId="17" fillId="0" borderId="0"/>
    <xf numFmtId="0" fontId="17" fillId="0" borderId="0"/>
    <xf numFmtId="0" fontId="26" fillId="0" borderId="0"/>
    <xf numFmtId="0" fontId="26" fillId="0" borderId="0"/>
    <xf numFmtId="0" fontId="4" fillId="0" borderId="0"/>
    <xf numFmtId="0" fontId="9" fillId="0" borderId="0"/>
    <xf numFmtId="0" fontId="17" fillId="0" borderId="0"/>
    <xf numFmtId="0" fontId="17" fillId="0" borderId="0"/>
    <xf numFmtId="0" fontId="17" fillId="0" borderId="0"/>
    <xf numFmtId="0" fontId="4" fillId="0" borderId="0"/>
    <xf numFmtId="0" fontId="4" fillId="0" borderId="0"/>
    <xf numFmtId="0" fontId="17"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9" fillId="0" borderId="0"/>
    <xf numFmtId="0" fontId="9" fillId="0" borderId="0"/>
    <xf numFmtId="0" fontId="26" fillId="0" borderId="0"/>
    <xf numFmtId="0" fontId="6" fillId="0" borderId="0"/>
    <xf numFmtId="3" fontId="6" fillId="0" borderId="0">
      <alignment horizontal="center"/>
    </xf>
    <xf numFmtId="0" fontId="26" fillId="0" borderId="0"/>
    <xf numFmtId="0" fontId="26" fillId="0" borderId="0"/>
    <xf numFmtId="0" fontId="26" fillId="0" borderId="0"/>
    <xf numFmtId="0" fontId="30" fillId="0" borderId="0"/>
    <xf numFmtId="0" fontId="4" fillId="0" borderId="0"/>
    <xf numFmtId="0" fontId="5" fillId="0" borderId="0"/>
    <xf numFmtId="0" fontId="26" fillId="0" borderId="0"/>
    <xf numFmtId="0" fontId="26" fillId="0" borderId="0"/>
    <xf numFmtId="0" fontId="26" fillId="0" borderId="0"/>
    <xf numFmtId="0" fontId="5" fillId="0" borderId="0"/>
    <xf numFmtId="0" fontId="25" fillId="0" borderId="0"/>
    <xf numFmtId="0" fontId="9" fillId="0" borderId="0"/>
    <xf numFmtId="0" fontId="26" fillId="0" borderId="0"/>
    <xf numFmtId="0" fontId="26"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9" fillId="0" borderId="0"/>
    <xf numFmtId="0" fontId="9" fillId="0" borderId="0"/>
    <xf numFmtId="0" fontId="5" fillId="0" borderId="0"/>
    <xf numFmtId="0" fontId="6" fillId="0" borderId="0"/>
    <xf numFmtId="38" fontId="18" fillId="0" borderId="0" applyFont="0" applyFill="0" applyBorder="0" applyAlignment="0" applyProtection="0"/>
    <xf numFmtId="3" fontId="23" fillId="0" borderId="9" applyFont="0" applyFill="0" applyBorder="0" applyAlignment="0" applyProtection="0">
      <alignment horizontal="center" vertical="center"/>
      <protection locked="0"/>
    </xf>
    <xf numFmtId="3" fontId="6" fillId="0" borderId="0" applyFill="0" applyBorder="0" applyAlignment="0" applyProtection="0"/>
    <xf numFmtId="40" fontId="18" fillId="0" borderId="0" applyFont="0" applyFill="0" applyBorder="0" applyAlignment="0" applyProtection="0"/>
    <xf numFmtId="0" fontId="15" fillId="0" borderId="9">
      <alignment horizontal="centerContinuous" vertical="center" wrapText="1"/>
    </xf>
    <xf numFmtId="0" fontId="16" fillId="0" borderId="5">
      <alignment horizontal="center" vertical="center" wrapText="1"/>
    </xf>
    <xf numFmtId="166" fontId="25"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5" fillId="0" borderId="0" applyFont="0" applyFill="0" applyBorder="0" applyAlignment="0" applyProtection="0"/>
    <xf numFmtId="43" fontId="25" fillId="0" borderId="0" applyFont="0" applyFill="0" applyBorder="0" applyAlignment="0" applyProtection="0"/>
    <xf numFmtId="165" fontId="2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25" fillId="0" borderId="0" applyFont="0" applyFill="0" applyBorder="0" applyAlignment="0" applyProtection="0"/>
    <xf numFmtId="0" fontId="2" fillId="0" borderId="0"/>
    <xf numFmtId="0" fontId="2"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5"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3" fontId="6" fillId="0" borderId="0">
      <alignment horizontal="center"/>
    </xf>
    <xf numFmtId="164" fontId="25" fillId="0" borderId="0" applyFont="0" applyFill="0" applyBorder="0" applyAlignment="0" applyProtection="0"/>
    <xf numFmtId="44" fontId="25" fillId="0" borderId="0" applyFont="0" applyFill="0" applyBorder="0" applyAlignment="0" applyProtection="0"/>
    <xf numFmtId="0" fontId="32" fillId="0" borderId="0"/>
    <xf numFmtId="0" fontId="33" fillId="0" borderId="0" applyNumberFormat="0" applyFill="0" applyBorder="0" applyAlignment="0" applyProtection="0"/>
  </cellStyleXfs>
  <cellXfs count="89">
    <xf numFmtId="0" fontId="0" fillId="0" borderId="0" xfId="0"/>
    <xf numFmtId="0" fontId="27" fillId="11" borderId="0" xfId="0" applyFont="1" applyFill="1" applyAlignment="1">
      <alignment vertical="top"/>
    </xf>
    <xf numFmtId="0" fontId="27" fillId="11" borderId="0" xfId="0" applyFont="1" applyFill="1" applyAlignment="1">
      <alignment horizontal="left" vertical="top"/>
    </xf>
    <xf numFmtId="0" fontId="27" fillId="11" borderId="0" xfId="0" applyFont="1" applyFill="1" applyAlignment="1">
      <alignment vertical="top" wrapText="1"/>
    </xf>
    <xf numFmtId="0" fontId="27" fillId="11" borderId="0" xfId="0" applyFont="1" applyFill="1" applyBorder="1" applyAlignment="1">
      <alignment vertical="top"/>
    </xf>
    <xf numFmtId="0" fontId="28" fillId="11" borderId="0" xfId="0" applyFont="1" applyFill="1" applyAlignment="1">
      <alignment vertical="center"/>
    </xf>
    <xf numFmtId="0" fontId="27" fillId="11" borderId="0" xfId="0" applyFont="1" applyFill="1" applyAlignment="1">
      <alignment horizontal="left" vertical="top" indent="1"/>
    </xf>
    <xf numFmtId="0" fontId="28" fillId="11" borderId="0" xfId="0" applyFont="1" applyFill="1" applyBorder="1" applyAlignment="1">
      <alignment horizontal="left" vertical="center" wrapText="1"/>
    </xf>
    <xf numFmtId="0" fontId="28" fillId="11" borderId="0" xfId="0" applyFont="1" applyFill="1" applyBorder="1" applyAlignment="1">
      <alignment horizontal="left" vertical="center"/>
    </xf>
    <xf numFmtId="0" fontId="28" fillId="11" borderId="0" xfId="0" applyFont="1" applyFill="1" applyBorder="1" applyAlignment="1">
      <alignment horizontal="left" vertical="top" wrapText="1"/>
    </xf>
    <xf numFmtId="0" fontId="27" fillId="11" borderId="0" xfId="0" applyFont="1" applyFill="1" applyBorder="1" applyAlignment="1">
      <alignment horizontal="left" vertical="top"/>
    </xf>
    <xf numFmtId="0" fontId="27" fillId="11" borderId="0" xfId="0" applyFont="1" applyFill="1" applyBorder="1" applyAlignment="1">
      <alignment horizontal="left" vertical="center"/>
    </xf>
    <xf numFmtId="0" fontId="27" fillId="11" borderId="0" xfId="0" applyFont="1" applyFill="1"/>
    <xf numFmtId="0" fontId="28" fillId="11" borderId="0" xfId="0" applyFont="1" applyFill="1" applyBorder="1" applyAlignment="1">
      <alignment horizontal="left" vertical="center" wrapText="1" indent="1"/>
    </xf>
    <xf numFmtId="0" fontId="27" fillId="11" borderId="0" xfId="0" applyFont="1" applyFill="1" applyBorder="1" applyAlignment="1">
      <alignment horizontal="left" vertical="top" indent="1"/>
    </xf>
    <xf numFmtId="0" fontId="27" fillId="11" borderId="0" xfId="0" applyFont="1" applyFill="1" applyBorder="1" applyAlignment="1">
      <alignment horizontal="left" vertical="top" wrapText="1" indent="1"/>
    </xf>
    <xf numFmtId="0" fontId="27" fillId="11" borderId="0" xfId="0" applyFont="1" applyFill="1" applyBorder="1" applyAlignment="1">
      <alignment horizontal="left" vertical="center" wrapText="1" indent="1"/>
    </xf>
    <xf numFmtId="0" fontId="27" fillId="11" borderId="10" xfId="0" applyFont="1" applyFill="1" applyBorder="1" applyAlignment="1">
      <alignment horizontal="left" vertical="center" wrapText="1" indent="1"/>
    </xf>
    <xf numFmtId="0" fontId="28" fillId="11" borderId="10" xfId="0" applyFont="1" applyFill="1" applyBorder="1" applyAlignment="1">
      <alignment horizontal="left" vertical="center" wrapText="1" indent="1"/>
    </xf>
    <xf numFmtId="0" fontId="27" fillId="11" borderId="10" xfId="0" applyFont="1" applyFill="1" applyBorder="1" applyAlignment="1">
      <alignment horizontal="left" vertical="top" wrapText="1" indent="1"/>
    </xf>
    <xf numFmtId="0" fontId="34" fillId="11" borderId="12" xfId="227" applyFont="1" applyFill="1" applyBorder="1" applyAlignment="1">
      <alignment horizontal="left" vertical="top" wrapText="1" indent="1"/>
    </xf>
    <xf numFmtId="0" fontId="27" fillId="11" borderId="14" xfId="0" applyFont="1" applyFill="1" applyBorder="1" applyAlignment="1">
      <alignment horizontal="left" vertical="top" wrapText="1" indent="1"/>
    </xf>
    <xf numFmtId="0" fontId="27" fillId="11" borderId="10" xfId="0" quotePrefix="1" applyFont="1" applyFill="1" applyBorder="1" applyAlignment="1">
      <alignment horizontal="left" vertical="center" wrapText="1" indent="2"/>
    </xf>
    <xf numFmtId="0" fontId="36" fillId="11" borderId="10" xfId="0" applyFont="1" applyFill="1" applyBorder="1" applyAlignment="1">
      <alignment horizontal="left" vertical="center" wrapText="1" indent="2"/>
    </xf>
    <xf numFmtId="0" fontId="28" fillId="11" borderId="15" xfId="0" applyFont="1" applyFill="1" applyBorder="1" applyAlignment="1">
      <alignment horizontal="left" vertical="center" wrapText="1"/>
    </xf>
    <xf numFmtId="179" fontId="20" fillId="0" borderId="16" xfId="0" applyNumberFormat="1" applyFont="1" applyFill="1" applyBorder="1" applyAlignment="1">
      <alignment horizontal="left" vertical="top" wrapText="1" indent="1"/>
    </xf>
    <xf numFmtId="0" fontId="27" fillId="11" borderId="17" xfId="0" applyFont="1" applyFill="1" applyBorder="1" applyAlignment="1">
      <alignment horizontal="left" vertical="top" wrapText="1" indent="1"/>
    </xf>
    <xf numFmtId="0" fontId="6" fillId="11" borderId="18" xfId="0" applyFont="1" applyFill="1" applyBorder="1" applyAlignment="1">
      <alignment horizontal="left" vertical="top" wrapText="1" indent="1"/>
    </xf>
    <xf numFmtId="0" fontId="27" fillId="11" borderId="19" xfId="0" applyFont="1" applyFill="1" applyBorder="1" applyAlignment="1">
      <alignment horizontal="left" vertical="top" wrapText="1" indent="1"/>
    </xf>
    <xf numFmtId="0" fontId="27" fillId="0" borderId="17" xfId="0" applyFont="1" applyBorder="1" applyAlignment="1">
      <alignment horizontal="left" vertical="top" wrapText="1" indent="1"/>
    </xf>
    <xf numFmtId="0" fontId="27" fillId="11" borderId="17" xfId="0" applyFont="1" applyFill="1" applyBorder="1" applyAlignment="1">
      <alignment horizontal="left" vertical="center" wrapText="1" indent="1"/>
    </xf>
    <xf numFmtId="0" fontId="6" fillId="11" borderId="17" xfId="0" applyFont="1" applyFill="1" applyBorder="1" applyAlignment="1">
      <alignment horizontal="left" vertical="center" wrapText="1" indent="1"/>
    </xf>
    <xf numFmtId="0" fontId="6" fillId="11" borderId="17" xfId="0" applyFont="1" applyFill="1" applyBorder="1" applyAlignment="1">
      <alignment horizontal="left" vertical="center" wrapText="1"/>
    </xf>
    <xf numFmtId="0" fontId="27" fillId="11" borderId="19" xfId="0" applyFont="1" applyFill="1" applyBorder="1" applyAlignment="1">
      <alignment horizontal="left" vertical="center" wrapText="1" indent="1"/>
    </xf>
    <xf numFmtId="0" fontId="6" fillId="11" borderId="17" xfId="0" quotePrefix="1" applyFont="1" applyFill="1" applyBorder="1" applyAlignment="1">
      <alignment horizontal="left" vertical="top" wrapText="1" indent="2"/>
    </xf>
    <xf numFmtId="0" fontId="27" fillId="11" borderId="18" xfId="0" applyFont="1" applyFill="1" applyBorder="1" applyAlignment="1">
      <alignment horizontal="left" vertical="top" wrapText="1" indent="1"/>
    </xf>
    <xf numFmtId="0" fontId="27" fillId="11" borderId="17" xfId="0" applyFont="1" applyFill="1" applyBorder="1" applyAlignment="1">
      <alignment horizontal="left" vertical="top" wrapText="1" indent="3"/>
    </xf>
    <xf numFmtId="0" fontId="27" fillId="11" borderId="18" xfId="0" applyFont="1" applyFill="1" applyBorder="1" applyAlignment="1">
      <alignment horizontal="left" vertical="top" wrapText="1" indent="3"/>
    </xf>
    <xf numFmtId="0" fontId="27" fillId="11" borderId="20" xfId="0" applyFont="1" applyFill="1" applyBorder="1" applyAlignment="1">
      <alignment horizontal="left" vertical="top" wrapText="1" indent="1"/>
    </xf>
    <xf numFmtId="0" fontId="34" fillId="11" borderId="18" xfId="227" applyFont="1" applyFill="1" applyBorder="1" applyAlignment="1">
      <alignment horizontal="left" vertical="top" wrapText="1" indent="1"/>
    </xf>
    <xf numFmtId="0" fontId="6" fillId="11" borderId="21" xfId="0" applyFont="1" applyFill="1" applyBorder="1" applyAlignment="1">
      <alignment horizontal="left" vertical="center" wrapText="1" indent="1"/>
    </xf>
    <xf numFmtId="0" fontId="28" fillId="11" borderId="11" xfId="0" applyFont="1" applyFill="1" applyBorder="1" applyAlignment="1">
      <alignment horizontal="left" vertical="top" wrapText="1"/>
    </xf>
    <xf numFmtId="0" fontId="28" fillId="11" borderId="11" xfId="0" applyFont="1" applyFill="1" applyBorder="1" applyAlignment="1">
      <alignment horizontal="left" vertical="top" wrapText="1"/>
    </xf>
    <xf numFmtId="0" fontId="28" fillId="11" borderId="22" xfId="0" applyFont="1" applyFill="1" applyBorder="1" applyAlignment="1">
      <alignment horizontal="left" vertical="top" wrapText="1"/>
    </xf>
    <xf numFmtId="0" fontId="28" fillId="11" borderId="13" xfId="0" applyFont="1" applyFill="1" applyBorder="1" applyAlignment="1">
      <alignment horizontal="left" vertical="top" wrapText="1"/>
    </xf>
    <xf numFmtId="0" fontId="20" fillId="11" borderId="13" xfId="0" applyFont="1" applyFill="1" applyBorder="1" applyAlignment="1">
      <alignment horizontal="left" vertical="top" wrapText="1"/>
    </xf>
    <xf numFmtId="0" fontId="28" fillId="11" borderId="11" xfId="0" applyFont="1" applyFill="1" applyBorder="1" applyAlignment="1">
      <alignment horizontal="left" vertical="center" wrapText="1"/>
    </xf>
    <xf numFmtId="0" fontId="6" fillId="0" borderId="0" xfId="0" applyFont="1" applyFill="1" applyBorder="1" applyAlignment="1">
      <alignment horizontal="left" vertical="center" wrapText="1" indent="1"/>
    </xf>
    <xf numFmtId="0" fontId="28" fillId="11" borderId="0" xfId="0" applyFont="1" applyFill="1" applyBorder="1" applyAlignment="1">
      <alignment horizontal="left" vertical="center" indent="1"/>
    </xf>
    <xf numFmtId="0" fontId="28" fillId="11" borderId="0" xfId="0" applyFont="1" applyFill="1" applyBorder="1" applyAlignment="1">
      <alignment vertical="center"/>
    </xf>
    <xf numFmtId="0" fontId="27" fillId="11" borderId="0" xfId="0" applyFont="1" applyFill="1" applyBorder="1" applyAlignment="1">
      <alignment horizontal="left" vertical="top" indent="1"/>
    </xf>
    <xf numFmtId="0" fontId="6" fillId="11" borderId="24" xfId="0" applyFont="1" applyFill="1" applyBorder="1" applyAlignment="1">
      <alignment horizontal="left" vertical="center" indent="1"/>
    </xf>
    <xf numFmtId="0" fontId="6" fillId="11" borderId="24" xfId="0" applyFont="1" applyFill="1" applyBorder="1" applyAlignment="1">
      <alignment horizontal="left" vertical="center"/>
    </xf>
    <xf numFmtId="0" fontId="6" fillId="11" borderId="24" xfId="0" applyFont="1" applyFill="1" applyBorder="1" applyAlignment="1">
      <alignment horizontal="left" vertical="center" wrapText="1" indent="1"/>
    </xf>
    <xf numFmtId="0" fontId="6" fillId="11" borderId="24" xfId="136" applyFont="1" applyFill="1" applyBorder="1" applyAlignment="1">
      <alignment horizontal="left" vertical="center" wrapText="1" indent="1"/>
    </xf>
    <xf numFmtId="0" fontId="6" fillId="0" borderId="24" xfId="0" applyFont="1" applyFill="1" applyBorder="1" applyAlignment="1">
      <alignment horizontal="left" vertical="center" wrapText="1" indent="1"/>
    </xf>
    <xf numFmtId="0" fontId="6" fillId="11" borderId="24" xfId="226" applyFont="1" applyFill="1" applyBorder="1" applyAlignment="1">
      <alignment horizontal="left" vertical="top" wrapText="1" indent="1"/>
    </xf>
    <xf numFmtId="3" fontId="31" fillId="0" borderId="24" xfId="0" applyNumberFormat="1" applyFont="1" applyFill="1" applyBorder="1" applyAlignment="1">
      <alignment horizontal="right" vertical="center" wrapText="1"/>
    </xf>
    <xf numFmtId="164" fontId="27" fillId="11" borderId="24" xfId="192" applyFont="1" applyFill="1" applyBorder="1" applyAlignment="1">
      <alignment vertical="top"/>
    </xf>
    <xf numFmtId="49" fontId="6" fillId="0" borderId="24" xfId="0" applyNumberFormat="1" applyFont="1" applyFill="1" applyBorder="1" applyAlignment="1">
      <alignment horizontal="left" vertical="center" wrapText="1" indent="1"/>
    </xf>
    <xf numFmtId="3" fontId="31" fillId="0" borderId="24" xfId="0" applyNumberFormat="1" applyFont="1" applyFill="1" applyBorder="1" applyAlignment="1">
      <alignment vertical="center" wrapText="1"/>
    </xf>
    <xf numFmtId="0" fontId="28" fillId="12" borderId="24" xfId="0" applyFont="1" applyFill="1" applyBorder="1" applyAlignment="1">
      <alignment horizontal="right" vertical="center"/>
    </xf>
    <xf numFmtId="164" fontId="28" fillId="12" borderId="24" xfId="192" applyFont="1" applyFill="1" applyBorder="1" applyAlignment="1">
      <alignment vertical="center"/>
    </xf>
    <xf numFmtId="0" fontId="40" fillId="11" borderId="23" xfId="0" applyFont="1" applyFill="1" applyBorder="1" applyAlignment="1" applyProtection="1">
      <alignment vertical="center"/>
    </xf>
    <xf numFmtId="0" fontId="40" fillId="11" borderId="25" xfId="0" applyFont="1" applyFill="1" applyBorder="1" applyAlignment="1" applyProtection="1">
      <alignment vertical="center"/>
    </xf>
    <xf numFmtId="0" fontId="28" fillId="11" borderId="26" xfId="0" applyFont="1" applyFill="1" applyBorder="1" applyAlignment="1">
      <alignment horizontal="left" vertical="center" wrapText="1" indent="1"/>
    </xf>
    <xf numFmtId="0" fontId="27" fillId="11" borderId="27" xfId="0" applyFont="1" applyFill="1" applyBorder="1" applyAlignment="1">
      <alignment horizontal="left" vertical="center" wrapText="1" indent="1"/>
    </xf>
    <xf numFmtId="0" fontId="27" fillId="11" borderId="27" xfId="0" applyFont="1" applyFill="1" applyBorder="1" applyAlignment="1">
      <alignment horizontal="left" wrapText="1" indent="1"/>
    </xf>
    <xf numFmtId="0" fontId="27" fillId="11" borderId="28" xfId="0" applyFont="1" applyFill="1" applyBorder="1" applyAlignment="1">
      <alignment horizontal="left" vertical="top" wrapText="1" indent="1"/>
    </xf>
    <xf numFmtId="0" fontId="28" fillId="11" borderId="29" xfId="0" applyFont="1" applyFill="1" applyBorder="1" applyAlignment="1">
      <alignment horizontal="left" vertical="top" wrapText="1"/>
    </xf>
    <xf numFmtId="0" fontId="28" fillId="11" borderId="30" xfId="0" applyFont="1" applyFill="1" applyBorder="1" applyAlignment="1">
      <alignment horizontal="left" vertical="top" wrapText="1"/>
    </xf>
    <xf numFmtId="0" fontId="28" fillId="11" borderId="31" xfId="0" applyFont="1" applyFill="1" applyBorder="1" applyAlignment="1">
      <alignment horizontal="left" vertical="top" wrapText="1"/>
    </xf>
    <xf numFmtId="0" fontId="28" fillId="11" borderId="0" xfId="0" applyFont="1" applyFill="1"/>
    <xf numFmtId="0" fontId="0" fillId="11" borderId="0" xfId="0" applyFill="1"/>
    <xf numFmtId="0" fontId="27" fillId="11" borderId="0" xfId="0" applyFont="1" applyFill="1" applyBorder="1" applyAlignment="1">
      <alignment horizontal="justify" vertical="center" wrapText="1"/>
    </xf>
    <xf numFmtId="0" fontId="39" fillId="11" borderId="0" xfId="0" applyNumberFormat="1" applyFont="1" applyFill="1" applyBorder="1" applyAlignment="1">
      <alignment horizontal="justify" vertical="center"/>
    </xf>
    <xf numFmtId="0" fontId="39" fillId="11" borderId="0" xfId="0" applyFont="1" applyFill="1" applyBorder="1" applyAlignment="1">
      <alignment horizontal="justify" vertical="center"/>
    </xf>
    <xf numFmtId="0" fontId="38" fillId="11" borderId="0" xfId="0" applyFont="1" applyFill="1" applyBorder="1"/>
    <xf numFmtId="0" fontId="0" fillId="11" borderId="0" xfId="0" applyFill="1" applyBorder="1"/>
    <xf numFmtId="0" fontId="28" fillId="11" borderId="24" xfId="0" applyFont="1" applyFill="1" applyBorder="1" applyAlignment="1">
      <alignment horizontal="center" vertical="center" wrapText="1"/>
    </xf>
    <xf numFmtId="0" fontId="27" fillId="11" borderId="24" xfId="0" applyFont="1" applyFill="1" applyBorder="1" applyAlignment="1">
      <alignment horizontal="justify" vertical="center" wrapText="1"/>
    </xf>
    <xf numFmtId="0" fontId="27" fillId="11" borderId="24" xfId="0" applyFont="1" applyFill="1" applyBorder="1" applyAlignment="1">
      <alignment horizontal="justify" vertical="center" wrapText="1"/>
    </xf>
    <xf numFmtId="0" fontId="27" fillId="11" borderId="24" xfId="0" applyFont="1" applyFill="1" applyBorder="1" applyAlignment="1">
      <alignment vertical="center" wrapText="1"/>
    </xf>
    <xf numFmtId="0" fontId="27" fillId="11" borderId="24" xfId="0" applyFont="1" applyFill="1" applyBorder="1" applyAlignment="1">
      <alignment horizontal="left" vertical="center" wrapText="1"/>
    </xf>
    <xf numFmtId="0" fontId="20" fillId="11" borderId="24" xfId="0" applyFont="1" applyFill="1" applyBorder="1" applyAlignment="1">
      <alignment horizontal="center" vertical="center" wrapText="1"/>
    </xf>
    <xf numFmtId="0" fontId="27" fillId="11" borderId="24" xfId="0" applyFont="1" applyFill="1" applyBorder="1"/>
    <xf numFmtId="0" fontId="6" fillId="11" borderId="24" xfId="0" applyFont="1" applyFill="1" applyBorder="1" applyAlignment="1">
      <alignment horizontal="left" vertical="top"/>
    </xf>
    <xf numFmtId="0" fontId="31" fillId="11" borderId="24" xfId="0" applyFont="1" applyFill="1" applyBorder="1" applyAlignment="1">
      <alignment horizontal="center" vertical="top" wrapText="1" readingOrder="1"/>
    </xf>
    <xf numFmtId="0" fontId="34" fillId="0" borderId="10" xfId="227" applyFont="1" applyBorder="1" applyAlignment="1">
      <alignment horizontal="left" vertical="top" wrapText="1" indent="1"/>
    </xf>
  </cellXfs>
  <cellStyles count="228">
    <cellStyle name="2.Жирный" xfId="1" xr:uid="{00000000-0005-0000-0000-000000000000}"/>
    <cellStyle name="Calculation Cell" xfId="2" xr:uid="{00000000-0005-0000-0000-000001000000}"/>
    <cellStyle name="Calculation Cell 2" xfId="3" xr:uid="{00000000-0005-0000-0000-000002000000}"/>
    <cellStyle name="Calculation Cell 2 2" xfId="4" xr:uid="{00000000-0005-0000-0000-000003000000}"/>
    <cellStyle name="Comma [0]_Budget_адреска на Левобережке_12.08.05" xfId="5" xr:uid="{00000000-0005-0000-0000-000004000000}"/>
    <cellStyle name="Comma_Budget_адреска на Левобережке_12.08.05" xfId="6" xr:uid="{00000000-0005-0000-0000-000005000000}"/>
    <cellStyle name="Currency [0]_Budget_адреска на Левобережке_12.08.05" xfId="7" xr:uid="{00000000-0005-0000-0000-000006000000}"/>
    <cellStyle name="Currency_Budget_адреска на Левобережке_12.08.05" xfId="8" xr:uid="{00000000-0005-0000-0000-000007000000}"/>
    <cellStyle name="Double-Click cell" xfId="9" xr:uid="{00000000-0005-0000-0000-000008000000}"/>
    <cellStyle name="Double-Click cell 2" xfId="10" xr:uid="{00000000-0005-0000-0000-000009000000}"/>
    <cellStyle name="Entry cell" xfId="11" xr:uid="{00000000-0005-0000-0000-00000A000000}"/>
    <cellStyle name="Entry cell 2" xfId="12" xr:uid="{00000000-0005-0000-0000-00000B000000}"/>
    <cellStyle name="Excel Built-in Normal" xfId="13" xr:uid="{00000000-0005-0000-0000-00000C000000}"/>
    <cellStyle name="Excel Built-in Normal 1" xfId="14" xr:uid="{00000000-0005-0000-0000-00000D000000}"/>
    <cellStyle name="Excel Built-in Normal 1 2" xfId="15" xr:uid="{00000000-0005-0000-0000-00000E000000}"/>
    <cellStyle name="Excel Built-in Normal 1 2 2" xfId="16" xr:uid="{00000000-0005-0000-0000-00000F000000}"/>
    <cellStyle name="Excel Built-in Normal 1 3" xfId="17" xr:uid="{00000000-0005-0000-0000-000010000000}"/>
    <cellStyle name="Excel Built-in Normal 2" xfId="18" xr:uid="{00000000-0005-0000-0000-000011000000}"/>
    <cellStyle name="Excel Built-in Normal 2 2" xfId="19" xr:uid="{00000000-0005-0000-0000-000012000000}"/>
    <cellStyle name="Excel Built-in Normal 3" xfId="20" xr:uid="{00000000-0005-0000-0000-000013000000}"/>
    <cellStyle name="Followed Hyperlink_Copy of Levoberegka_PR_05.09.05" xfId="21" xr:uid="{00000000-0005-0000-0000-000014000000}"/>
    <cellStyle name="Front Sheet" xfId="22" xr:uid="{00000000-0005-0000-0000-000015000000}"/>
    <cellStyle name="Front Sheet 2" xfId="23" xr:uid="{00000000-0005-0000-0000-000016000000}"/>
    <cellStyle name="Heads" xfId="24" xr:uid="{00000000-0005-0000-0000-000017000000}"/>
    <cellStyle name="Heads 2" xfId="25" xr:uid="{00000000-0005-0000-0000-000018000000}"/>
    <cellStyle name="Hyperlink_! FINAL Total budget_BOARDS 3x6_FoxMart" xfId="26" xr:uid="{00000000-0005-0000-0000-000019000000}"/>
    <cellStyle name="Iau?iue_CHARPRIC" xfId="27" xr:uid="{00000000-0005-0000-0000-00001A000000}"/>
    <cellStyle name="Mark-up/W Days" xfId="28" xr:uid="{00000000-0005-0000-0000-00001B000000}"/>
    <cellStyle name="Mark-up/W Days 2" xfId="29" xr:uid="{00000000-0005-0000-0000-00001C000000}"/>
    <cellStyle name="Mark-up/W Days 2 2" xfId="30" xr:uid="{00000000-0005-0000-0000-00001D000000}"/>
    <cellStyle name="NIC % cell" xfId="31" xr:uid="{00000000-0005-0000-0000-00001E000000}"/>
    <cellStyle name="NIC % cell 2" xfId="32" xr:uid="{00000000-0005-0000-0000-00001F000000}"/>
    <cellStyle name="NIC Calculation Cell" xfId="33" xr:uid="{00000000-0005-0000-0000-000020000000}"/>
    <cellStyle name="NIC Calculation Cell 2" xfId="34" xr:uid="{00000000-0005-0000-0000-000021000000}"/>
    <cellStyle name="NIC Calculation Cell 2 2" xfId="35" xr:uid="{00000000-0005-0000-0000-000022000000}"/>
    <cellStyle name="Non-entry Cell" xfId="36" xr:uid="{00000000-0005-0000-0000-000023000000}"/>
    <cellStyle name="Non-entry Cell 2" xfId="37" xr:uid="{00000000-0005-0000-0000-000024000000}"/>
    <cellStyle name="Non-entry Cell 2 2" xfId="38" xr:uid="{00000000-0005-0000-0000-000025000000}"/>
    <cellStyle name="Normal 2 2" xfId="39" xr:uid="{00000000-0005-0000-0000-000026000000}"/>
    <cellStyle name="Normal_! FINAL Total budget_BOARDS 3x6_FoxMart" xfId="40" xr:uid="{00000000-0005-0000-0000-000027000000}"/>
    <cellStyle name="Optional cell" xfId="41" xr:uid="{00000000-0005-0000-0000-000028000000}"/>
    <cellStyle name="Optional cell 2" xfId="42" xr:uid="{00000000-0005-0000-0000-000029000000}"/>
    <cellStyle name="Optional cell 2 2" xfId="43" xr:uid="{00000000-0005-0000-0000-00002A000000}"/>
    <cellStyle name="Orig Calc Cell" xfId="44" xr:uid="{00000000-0005-0000-0000-00002B000000}"/>
    <cellStyle name="Orig Calc Cell 2" xfId="45" xr:uid="{00000000-0005-0000-0000-00002C000000}"/>
    <cellStyle name="Orig Entry cell" xfId="46" xr:uid="{00000000-0005-0000-0000-00002D000000}"/>
    <cellStyle name="Orig Entry cell 2" xfId="47" xr:uid="{00000000-0005-0000-0000-00002E000000}"/>
    <cellStyle name="Ouny?e [0]_CHARPRIC" xfId="48" xr:uid="{00000000-0005-0000-0000-00002F000000}"/>
    <cellStyle name="Ouny?e_CHARPRIC" xfId="49" xr:uid="{00000000-0005-0000-0000-000030000000}"/>
    <cellStyle name="Standard_Pst_98 Arbeitsmappe" xfId="50" xr:uid="{00000000-0005-0000-0000-000031000000}"/>
    <cellStyle name="Stock entry cell" xfId="51" xr:uid="{00000000-0005-0000-0000-000032000000}"/>
    <cellStyle name="Stock entry cell 2" xfId="52" xr:uid="{00000000-0005-0000-0000-000033000000}"/>
    <cellStyle name="Stock entry cell 2 2" xfId="53" xr:uid="{00000000-0005-0000-0000-000034000000}"/>
    <cellStyle name="Stock feet/metres" xfId="54" xr:uid="{00000000-0005-0000-0000-000035000000}"/>
    <cellStyle name="Stock feet/metres 2" xfId="55" xr:uid="{00000000-0005-0000-0000-000036000000}"/>
    <cellStyle name="Stock feet/metres 2 2" xfId="56" xr:uid="{00000000-0005-0000-0000-000037000000}"/>
    <cellStyle name="Stock rate entry cell" xfId="57" xr:uid="{00000000-0005-0000-0000-000038000000}"/>
    <cellStyle name="Stock rate entry cell 2" xfId="58" xr:uid="{00000000-0005-0000-0000-000039000000}"/>
    <cellStyle name="TableStyleLight1" xfId="59" xr:uid="{00000000-0005-0000-0000-00003A000000}"/>
    <cellStyle name="Text Calculation Cell" xfId="60" xr:uid="{00000000-0005-0000-0000-00003B000000}"/>
    <cellStyle name="Text Calculation Cell 2" xfId="61" xr:uid="{00000000-0005-0000-0000-00003C000000}"/>
    <cellStyle name="Text Calculation Cell 2 2" xfId="62" xr:uid="{00000000-0005-0000-0000-00003D000000}"/>
    <cellStyle name="Text entry cell" xfId="63" xr:uid="{00000000-0005-0000-0000-00003E000000}"/>
    <cellStyle name="Text entry cell 2" xfId="64" xr:uid="{00000000-0005-0000-0000-00003F000000}"/>
    <cellStyle name="Text entry cell 2 2" xfId="65" xr:uid="{00000000-0005-0000-0000-000040000000}"/>
    <cellStyle name="Text Unit Cell" xfId="66" xr:uid="{00000000-0005-0000-0000-000041000000}"/>
    <cellStyle name="Text Unit Cell 2" xfId="67" xr:uid="{00000000-0005-0000-0000-000042000000}"/>
    <cellStyle name="Text Unit Cell 2 2" xfId="68" xr:uid="{00000000-0005-0000-0000-000043000000}"/>
    <cellStyle name="Total" xfId="69" xr:uid="{00000000-0005-0000-0000-000044000000}"/>
    <cellStyle name="Total 2" xfId="70" xr:uid="{00000000-0005-0000-0000-000045000000}"/>
    <cellStyle name="Total 2 2" xfId="71" xr:uid="{00000000-0005-0000-0000-000046000000}"/>
    <cellStyle name="Гіперпосилання" xfId="227" builtinId="8"/>
    <cellStyle name="Денежный 2" xfId="72" xr:uid="{00000000-0005-0000-0000-000048000000}"/>
    <cellStyle name="Денежный 3" xfId="73" xr:uid="{00000000-0005-0000-0000-000049000000}"/>
    <cellStyle name="Денежный 4" xfId="74" xr:uid="{00000000-0005-0000-0000-00004A000000}"/>
    <cellStyle name="Денежный 5" xfId="75" xr:uid="{00000000-0005-0000-0000-00004B000000}"/>
    <cellStyle name="Денежный 6" xfId="225" xr:uid="{00000000-0005-0000-0000-00004C000000}"/>
    <cellStyle name="Заголовок" xfId="76" xr:uid="{00000000-0005-0000-0000-00004D000000}"/>
    <cellStyle name="Заголовок 1 2" xfId="77" xr:uid="{00000000-0005-0000-0000-00004E000000}"/>
    <cellStyle name="Звичайний" xfId="0" builtinId="0"/>
    <cellStyle name="Личный" xfId="78" xr:uid="{00000000-0005-0000-0000-00004F000000}"/>
    <cellStyle name="Обычный 10" xfId="79" xr:uid="{00000000-0005-0000-0000-000051000000}"/>
    <cellStyle name="Обычный 10 2" xfId="80" xr:uid="{00000000-0005-0000-0000-000052000000}"/>
    <cellStyle name="Обычный 10 3" xfId="223" xr:uid="{00000000-0005-0000-0000-000053000000}"/>
    <cellStyle name="Обычный 11" xfId="81" xr:uid="{00000000-0005-0000-0000-000054000000}"/>
    <cellStyle name="Обычный 12" xfId="82" xr:uid="{00000000-0005-0000-0000-000055000000}"/>
    <cellStyle name="Обычный 12 2" xfId="83" xr:uid="{00000000-0005-0000-0000-000056000000}"/>
    <cellStyle name="Обычный 12 2 2" xfId="174" xr:uid="{00000000-0005-0000-0000-000057000000}"/>
    <cellStyle name="Обычный 12 2 3" xfId="208" xr:uid="{00000000-0005-0000-0000-000058000000}"/>
    <cellStyle name="Обычный 12 3" xfId="197" xr:uid="{00000000-0005-0000-0000-000059000000}"/>
    <cellStyle name="Обычный 13" xfId="84" xr:uid="{00000000-0005-0000-0000-00005A000000}"/>
    <cellStyle name="Обычный 14" xfId="85" xr:uid="{00000000-0005-0000-0000-00005B000000}"/>
    <cellStyle name="Обычный 14 2" xfId="86" xr:uid="{00000000-0005-0000-0000-00005C000000}"/>
    <cellStyle name="Обычный 14 2 2" xfId="175" xr:uid="{00000000-0005-0000-0000-00005D000000}"/>
    <cellStyle name="Обычный 14 2 3" xfId="210" xr:uid="{00000000-0005-0000-0000-00005E000000}"/>
    <cellStyle name="Обычный 14 3" xfId="87" xr:uid="{00000000-0005-0000-0000-00005F000000}"/>
    <cellStyle name="Обычный 14 3 2" xfId="176" xr:uid="{00000000-0005-0000-0000-000060000000}"/>
    <cellStyle name="Обычный 14 3 3" xfId="221" xr:uid="{00000000-0005-0000-0000-000061000000}"/>
    <cellStyle name="Обычный 14 4" xfId="199" xr:uid="{00000000-0005-0000-0000-000062000000}"/>
    <cellStyle name="Обычный 15" xfId="88" xr:uid="{00000000-0005-0000-0000-000063000000}"/>
    <cellStyle name="Обычный 15 2" xfId="89" xr:uid="{00000000-0005-0000-0000-000064000000}"/>
    <cellStyle name="Обычный 16" xfId="90" xr:uid="{00000000-0005-0000-0000-000065000000}"/>
    <cellStyle name="Обычный 17" xfId="91" xr:uid="{00000000-0005-0000-0000-000066000000}"/>
    <cellStyle name="Обычный 18" xfId="92" xr:uid="{00000000-0005-0000-0000-000067000000}"/>
    <cellStyle name="Обычный 19" xfId="93" xr:uid="{00000000-0005-0000-0000-000068000000}"/>
    <cellStyle name="Обычный 2" xfId="94" xr:uid="{00000000-0005-0000-0000-000069000000}"/>
    <cellStyle name="Обычный 2 10" xfId="95" xr:uid="{00000000-0005-0000-0000-00006A000000}"/>
    <cellStyle name="Обычный 2 2" xfId="96" xr:uid="{00000000-0005-0000-0000-00006B000000}"/>
    <cellStyle name="Обычный 2 2 2" xfId="97" xr:uid="{00000000-0005-0000-0000-00006C000000}"/>
    <cellStyle name="Обычный 2 2 2 10" xfId="98" xr:uid="{00000000-0005-0000-0000-00006D000000}"/>
    <cellStyle name="Обычный 2 2 2 2" xfId="99" xr:uid="{00000000-0005-0000-0000-00006E000000}"/>
    <cellStyle name="Обычный 2 2 2 2 2" xfId="100" xr:uid="{00000000-0005-0000-0000-00006F000000}"/>
    <cellStyle name="Обычный 2 2 2 2 2 2" xfId="101" xr:uid="{00000000-0005-0000-0000-000070000000}"/>
    <cellStyle name="Обычный 2 2 2 2 3" xfId="102" xr:uid="{00000000-0005-0000-0000-000071000000}"/>
    <cellStyle name="Обычный 2 2 2 2 4" xfId="103" xr:uid="{00000000-0005-0000-0000-000072000000}"/>
    <cellStyle name="Обычный 2 2 2 2 5" xfId="104" xr:uid="{00000000-0005-0000-0000-000073000000}"/>
    <cellStyle name="Обычный 2 2 2 2 6" xfId="105" xr:uid="{00000000-0005-0000-0000-000074000000}"/>
    <cellStyle name="Обычный 2 2 2 2 7" xfId="106" xr:uid="{00000000-0005-0000-0000-000075000000}"/>
    <cellStyle name="Обычный 2 2 2 3" xfId="107" xr:uid="{00000000-0005-0000-0000-000076000000}"/>
    <cellStyle name="Обычный 2 2 2 4" xfId="108" xr:uid="{00000000-0005-0000-0000-000077000000}"/>
    <cellStyle name="Обычный 2 2 2 5" xfId="109" xr:uid="{00000000-0005-0000-0000-000078000000}"/>
    <cellStyle name="Обычный 2 2 2 6" xfId="110" xr:uid="{00000000-0005-0000-0000-000079000000}"/>
    <cellStyle name="Обычный 2 2 2 7" xfId="111" xr:uid="{00000000-0005-0000-0000-00007A000000}"/>
    <cellStyle name="Обычный 2 2 2 8" xfId="112" xr:uid="{00000000-0005-0000-0000-00007B000000}"/>
    <cellStyle name="Обычный 2 2 2 9" xfId="113" xr:uid="{00000000-0005-0000-0000-00007C000000}"/>
    <cellStyle name="Обычный 2 2 3" xfId="114" xr:uid="{00000000-0005-0000-0000-00007D000000}"/>
    <cellStyle name="Обычный 2 2 4" xfId="115" xr:uid="{00000000-0005-0000-0000-00007E000000}"/>
    <cellStyle name="Обычный 2 2 5" xfId="116" xr:uid="{00000000-0005-0000-0000-00007F000000}"/>
    <cellStyle name="Обычный 2 2 6" xfId="117" xr:uid="{00000000-0005-0000-0000-000080000000}"/>
    <cellStyle name="Обычный 2 2 7" xfId="118" xr:uid="{00000000-0005-0000-0000-000081000000}"/>
    <cellStyle name="Обычный 2 3" xfId="119" xr:uid="{00000000-0005-0000-0000-000082000000}"/>
    <cellStyle name="Обычный 2 3 2" xfId="203" xr:uid="{00000000-0005-0000-0000-000083000000}"/>
    <cellStyle name="Обычный 2 4" xfId="120" xr:uid="{00000000-0005-0000-0000-000084000000}"/>
    <cellStyle name="Обычный 2 5" xfId="121" xr:uid="{00000000-0005-0000-0000-000085000000}"/>
    <cellStyle name="Обычный 2 6" xfId="122" xr:uid="{00000000-0005-0000-0000-000086000000}"/>
    <cellStyle name="Обычный 2 7" xfId="123" xr:uid="{00000000-0005-0000-0000-000087000000}"/>
    <cellStyle name="Обычный 2 8" xfId="124" xr:uid="{00000000-0005-0000-0000-000088000000}"/>
    <cellStyle name="Обычный 2 9" xfId="125" xr:uid="{00000000-0005-0000-0000-000089000000}"/>
    <cellStyle name="Обычный 20" xfId="126" xr:uid="{00000000-0005-0000-0000-00008A000000}"/>
    <cellStyle name="Обычный 24" xfId="127" xr:uid="{00000000-0005-0000-0000-00008B000000}"/>
    <cellStyle name="Обычный 24 2" xfId="128" xr:uid="{00000000-0005-0000-0000-00008C000000}"/>
    <cellStyle name="Обычный 3" xfId="129" xr:uid="{00000000-0005-0000-0000-00008D000000}"/>
    <cellStyle name="Обычный 3 2" xfId="130" xr:uid="{00000000-0005-0000-0000-00008E000000}"/>
    <cellStyle name="Обычный 3 2 2" xfId="204" xr:uid="{00000000-0005-0000-0000-00008F000000}"/>
    <cellStyle name="Обычный 3 2 2 2" xfId="131" xr:uid="{00000000-0005-0000-0000-000090000000}"/>
    <cellStyle name="Обычный 3 3" xfId="132" xr:uid="{00000000-0005-0000-0000-000091000000}"/>
    <cellStyle name="Обычный 3 3 2" xfId="178" xr:uid="{00000000-0005-0000-0000-000092000000}"/>
    <cellStyle name="Обычный 3 3 3" xfId="206" xr:uid="{00000000-0005-0000-0000-000093000000}"/>
    <cellStyle name="Обычный 3 4" xfId="133" xr:uid="{00000000-0005-0000-0000-000094000000}"/>
    <cellStyle name="Обычный 3 4 2" xfId="179" xr:uid="{00000000-0005-0000-0000-000095000000}"/>
    <cellStyle name="Обычный 3 4 3" xfId="215" xr:uid="{00000000-0005-0000-0000-000096000000}"/>
    <cellStyle name="Обычный 3 5" xfId="134" xr:uid="{00000000-0005-0000-0000-000097000000}"/>
    <cellStyle name="Обычный 3 5 2" xfId="180" xr:uid="{00000000-0005-0000-0000-000098000000}"/>
    <cellStyle name="Обычный 3 5 3" xfId="220" xr:uid="{00000000-0005-0000-0000-000099000000}"/>
    <cellStyle name="Обычный 3 6" xfId="177" xr:uid="{00000000-0005-0000-0000-00009A000000}"/>
    <cellStyle name="Обычный 3 6 2" xfId="193" xr:uid="{00000000-0005-0000-0000-00009B000000}"/>
    <cellStyle name="Обычный 3 7" xfId="195" xr:uid="{00000000-0005-0000-0000-00009C000000}"/>
    <cellStyle name="Обычный 31" xfId="135" xr:uid="{00000000-0005-0000-0000-00009D000000}"/>
    <cellStyle name="Обычный 4" xfId="136" xr:uid="{00000000-0005-0000-0000-00009E000000}"/>
    <cellStyle name="Обычный 4 2" xfId="137" xr:uid="{00000000-0005-0000-0000-00009F000000}"/>
    <cellStyle name="Обычный 4 2 2" xfId="209" xr:uid="{00000000-0005-0000-0000-0000A0000000}"/>
    <cellStyle name="Обычный 4 3" xfId="138" xr:uid="{00000000-0005-0000-0000-0000A1000000}"/>
    <cellStyle name="Обычный 4 3 2" xfId="181" xr:uid="{00000000-0005-0000-0000-0000A2000000}"/>
    <cellStyle name="Обычный 4 3 3" xfId="216" xr:uid="{00000000-0005-0000-0000-0000A3000000}"/>
    <cellStyle name="Обычный 4 4" xfId="139" xr:uid="{00000000-0005-0000-0000-0000A4000000}"/>
    <cellStyle name="Обычный 4 4 2" xfId="182" xr:uid="{00000000-0005-0000-0000-0000A5000000}"/>
    <cellStyle name="Обычный 4 4 3" xfId="222" xr:uid="{00000000-0005-0000-0000-0000A6000000}"/>
    <cellStyle name="Обычный 4 5" xfId="194" xr:uid="{00000000-0005-0000-0000-0000A7000000}"/>
    <cellStyle name="Обычный 4 6" xfId="198" xr:uid="{00000000-0005-0000-0000-0000A8000000}"/>
    <cellStyle name="Обычный 5" xfId="140" xr:uid="{00000000-0005-0000-0000-0000A9000000}"/>
    <cellStyle name="Обычный 5 2" xfId="141" xr:uid="{00000000-0005-0000-0000-0000AA000000}"/>
    <cellStyle name="Обычный 5 2 2" xfId="142" xr:uid="{00000000-0005-0000-0000-0000AB000000}"/>
    <cellStyle name="Обычный 5 2 2 2" xfId="213" xr:uid="{00000000-0005-0000-0000-0000AC000000}"/>
    <cellStyle name="Обычный 5 2 3" xfId="202" xr:uid="{00000000-0005-0000-0000-0000AD000000}"/>
    <cellStyle name="Обычный 5 3" xfId="143" xr:uid="{00000000-0005-0000-0000-0000AE000000}"/>
    <cellStyle name="Обычный 5 3 2" xfId="211" xr:uid="{00000000-0005-0000-0000-0000AF000000}"/>
    <cellStyle name="Обычный 5 4" xfId="144" xr:uid="{00000000-0005-0000-0000-0000B0000000}"/>
    <cellStyle name="Обычный 5 4 2" xfId="184" xr:uid="{00000000-0005-0000-0000-0000B1000000}"/>
    <cellStyle name="Обычный 5 4 3" xfId="218" xr:uid="{00000000-0005-0000-0000-0000B2000000}"/>
    <cellStyle name="Обычный 5 5" xfId="145" xr:uid="{00000000-0005-0000-0000-0000B3000000}"/>
    <cellStyle name="Обычный 5 5 2" xfId="185" xr:uid="{00000000-0005-0000-0000-0000B4000000}"/>
    <cellStyle name="Обычный 5 5 3" xfId="219" xr:uid="{00000000-0005-0000-0000-0000B5000000}"/>
    <cellStyle name="Обычный 5 6" xfId="183" xr:uid="{00000000-0005-0000-0000-0000B6000000}"/>
    <cellStyle name="Обычный 5 7" xfId="200" xr:uid="{00000000-0005-0000-0000-0000B7000000}"/>
    <cellStyle name="Обычный 6" xfId="146" xr:uid="{00000000-0005-0000-0000-0000B8000000}"/>
    <cellStyle name="Обычный 6 13" xfId="147" xr:uid="{00000000-0005-0000-0000-0000B9000000}"/>
    <cellStyle name="Обычный 6 2" xfId="148" xr:uid="{00000000-0005-0000-0000-0000BA000000}"/>
    <cellStyle name="Обычный 6 2 2" xfId="149" xr:uid="{00000000-0005-0000-0000-0000BB000000}"/>
    <cellStyle name="Обычный 7" xfId="150" xr:uid="{00000000-0005-0000-0000-0000BC000000}"/>
    <cellStyle name="Обычный 7 2" xfId="151" xr:uid="{00000000-0005-0000-0000-0000BD000000}"/>
    <cellStyle name="Обычный 8" xfId="152" xr:uid="{00000000-0005-0000-0000-0000BE000000}"/>
    <cellStyle name="Обычный 8 2" xfId="153" xr:uid="{00000000-0005-0000-0000-0000BF000000}"/>
    <cellStyle name="Обычный 8 2 2" xfId="212" xr:uid="{00000000-0005-0000-0000-0000C0000000}"/>
    <cellStyle name="Обычный 8 3" xfId="154" xr:uid="{00000000-0005-0000-0000-0000C1000000}"/>
    <cellStyle name="Обычный 8 3 2" xfId="155" xr:uid="{00000000-0005-0000-0000-0000C2000000}"/>
    <cellStyle name="Обычный 8 3 2 2" xfId="187" xr:uid="{00000000-0005-0000-0000-0000C3000000}"/>
    <cellStyle name="Обычный 8 3 3" xfId="186" xr:uid="{00000000-0005-0000-0000-0000C4000000}"/>
    <cellStyle name="Обычный 8 4" xfId="201" xr:uid="{00000000-0005-0000-0000-0000C5000000}"/>
    <cellStyle name="Обычный 9" xfId="156" xr:uid="{00000000-0005-0000-0000-0000C6000000}"/>
    <cellStyle name="Обычный 9 2" xfId="157" xr:uid="{00000000-0005-0000-0000-0000C7000000}"/>
    <cellStyle name="Обычный_1.3. Шаблон спецификации" xfId="226" xr:uid="{00000000-0005-0000-0000-0000C8000000}"/>
    <cellStyle name="Стиль 1" xfId="158" xr:uid="{00000000-0005-0000-0000-0000C9000000}"/>
    <cellStyle name="Стиль 1 2" xfId="159" xr:uid="{00000000-0005-0000-0000-0000CA000000}"/>
    <cellStyle name="Тысячи [0]_CHARPRIC" xfId="160" xr:uid="{00000000-0005-0000-0000-0000CB000000}"/>
    <cellStyle name="Тысячи(0)" xfId="161" xr:uid="{00000000-0005-0000-0000-0000CC000000}"/>
    <cellStyle name="Тысячи(0) 2" xfId="162" xr:uid="{00000000-0005-0000-0000-0000CD000000}"/>
    <cellStyle name="Тысячи_CHARPRIC" xfId="163" xr:uid="{00000000-0005-0000-0000-0000CE000000}"/>
    <cellStyle name="Упаковка" xfId="164" xr:uid="{00000000-0005-0000-0000-0000CF000000}"/>
    <cellStyle name="Упаковка 2" xfId="165" xr:uid="{00000000-0005-0000-0000-0000D0000000}"/>
    <cellStyle name="Финансовый 2" xfId="166" xr:uid="{00000000-0005-0000-0000-0000D2000000}"/>
    <cellStyle name="Финансовый 2 2" xfId="167" xr:uid="{00000000-0005-0000-0000-0000D3000000}"/>
    <cellStyle name="Финансовый 2 2 2" xfId="168" xr:uid="{00000000-0005-0000-0000-0000D4000000}"/>
    <cellStyle name="Финансовый 2 2 2 2" xfId="189" xr:uid="{00000000-0005-0000-0000-0000D5000000}"/>
    <cellStyle name="Финансовый 2 2 2 3" xfId="214" xr:uid="{00000000-0005-0000-0000-0000D6000000}"/>
    <cellStyle name="Финансовый 2 2 3" xfId="169" xr:uid="{00000000-0005-0000-0000-0000D7000000}"/>
    <cellStyle name="Финансовый 2 2 3 2" xfId="190" xr:uid="{00000000-0005-0000-0000-0000D8000000}"/>
    <cellStyle name="Финансовый 2 2 3 3" xfId="217" xr:uid="{00000000-0005-0000-0000-0000D9000000}"/>
    <cellStyle name="Финансовый 2 2 4" xfId="188" xr:uid="{00000000-0005-0000-0000-0000DA000000}"/>
    <cellStyle name="Финансовый 2 2 5" xfId="205" xr:uid="{00000000-0005-0000-0000-0000DB000000}"/>
    <cellStyle name="Финансовый 2 3" xfId="170" xr:uid="{00000000-0005-0000-0000-0000DC000000}"/>
    <cellStyle name="Финансовый 2 3 2" xfId="191" xr:uid="{00000000-0005-0000-0000-0000DD000000}"/>
    <cellStyle name="Финансовый 2 3 3" xfId="207" xr:uid="{00000000-0005-0000-0000-0000DE000000}"/>
    <cellStyle name="Финансовый 2 4" xfId="171" xr:uid="{00000000-0005-0000-0000-0000DF000000}"/>
    <cellStyle name="Финансовый 2 5" xfId="196" xr:uid="{00000000-0005-0000-0000-0000E0000000}"/>
    <cellStyle name="Финансовый 3" xfId="172" xr:uid="{00000000-0005-0000-0000-0000E1000000}"/>
    <cellStyle name="Финансовый 4" xfId="173" xr:uid="{00000000-0005-0000-0000-0000E2000000}"/>
    <cellStyle name="Финансовый 5" xfId="224" xr:uid="{00000000-0005-0000-0000-0000E3000000}"/>
    <cellStyle name="Фінансовий" xfId="192" builtinId="3"/>
  </cellStyles>
  <dxfs count="10">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tint="-0.14996795556505021"/>
      </font>
    </dxf>
    <dxf>
      <fill>
        <gradientFill degree="180">
          <stop position="0">
            <color theme="0"/>
          </stop>
          <stop position="1">
            <color rgb="FFFFFF00"/>
          </stop>
        </gradientFill>
      </fill>
    </dxf>
  </dxfs>
  <tableStyles count="0" defaultTableStyle="TableStyleMedium2" defaultPivotStyle="PivotStyleMedium9"/>
  <colors>
    <mruColors>
      <color rgb="FF0000FF"/>
      <color rgb="FFFFFFCC"/>
      <color rgb="FFC0C0C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ender-1097@foxtrot.ua" TargetMode="External"/><Relationship Id="rId2" Type="http://schemas.openxmlformats.org/officeDocument/2006/relationships/hyperlink" Target="mailto:tender-GKF@foxtrot.kiev.ua" TargetMode="External"/><Relationship Id="rId1" Type="http://schemas.openxmlformats.org/officeDocument/2006/relationships/hyperlink" Target="http://www.foxtrotgroup.com.ua/uk/tender.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8"/>
  <sheetViews>
    <sheetView tabSelected="1" zoomScaleNormal="100" workbookViewId="0">
      <selection activeCell="B2" sqref="B2"/>
    </sheetView>
  </sheetViews>
  <sheetFormatPr defaultColWidth="9.140625" defaultRowHeight="12.75"/>
  <cols>
    <col min="1" max="1" width="34.5703125" style="11" customWidth="1"/>
    <col min="2" max="2" width="79.7109375" style="16" customWidth="1"/>
    <col min="3" max="16384" width="9.140625" style="12"/>
  </cols>
  <sheetData>
    <row r="1" spans="1:2">
      <c r="A1" s="8" t="s">
        <v>18</v>
      </c>
      <c r="B1" s="13"/>
    </row>
    <row r="2" spans="1:2" ht="25.5">
      <c r="A2" s="69" t="s">
        <v>19</v>
      </c>
      <c r="B2" s="65" t="s">
        <v>64</v>
      </c>
    </row>
    <row r="3" spans="1:2" ht="25.5">
      <c r="A3" s="70"/>
      <c r="B3" s="66" t="s">
        <v>212</v>
      </c>
    </row>
    <row r="4" spans="1:2" ht="25.5">
      <c r="A4" s="70"/>
      <c r="B4" s="67" t="s">
        <v>201</v>
      </c>
    </row>
    <row r="5" spans="1:2">
      <c r="A5" s="70"/>
      <c r="B5" s="67" t="s">
        <v>202</v>
      </c>
    </row>
    <row r="6" spans="1:2">
      <c r="A6" s="71"/>
      <c r="B6" s="68" t="s">
        <v>231</v>
      </c>
    </row>
    <row r="7" spans="1:2">
      <c r="A7" s="43" t="s">
        <v>20</v>
      </c>
      <c r="B7" s="18" t="s">
        <v>21</v>
      </c>
    </row>
    <row r="8" spans="1:2">
      <c r="A8" s="44"/>
      <c r="B8" s="19" t="s">
        <v>22</v>
      </c>
    </row>
    <row r="9" spans="1:2">
      <c r="A9" s="44"/>
      <c r="B9" s="20" t="s">
        <v>23</v>
      </c>
    </row>
    <row r="10" spans="1:2">
      <c r="A10" s="45" t="s">
        <v>29</v>
      </c>
      <c r="B10" s="21" t="s">
        <v>30</v>
      </c>
    </row>
    <row r="11" spans="1:2">
      <c r="A11" s="45"/>
      <c r="B11" s="88" t="s">
        <v>203</v>
      </c>
    </row>
    <row r="12" spans="1:2">
      <c r="A12" s="45"/>
      <c r="B12" s="19" t="s">
        <v>24</v>
      </c>
    </row>
    <row r="13" spans="1:2">
      <c r="A13" s="45"/>
      <c r="B13" s="22" t="s">
        <v>204</v>
      </c>
    </row>
    <row r="14" spans="1:2" ht="25.5">
      <c r="A14" s="45"/>
      <c r="B14" s="22" t="s">
        <v>206</v>
      </c>
    </row>
    <row r="15" spans="1:2">
      <c r="A15" s="45"/>
      <c r="B15" s="19" t="s">
        <v>207</v>
      </c>
    </row>
    <row r="16" spans="1:2" ht="25.5">
      <c r="A16" s="45"/>
      <c r="B16" s="19" t="s">
        <v>208</v>
      </c>
    </row>
    <row r="17" spans="1:2" ht="25.5">
      <c r="A17" s="45"/>
      <c r="B17" s="17" t="s">
        <v>31</v>
      </c>
    </row>
    <row r="18" spans="1:2">
      <c r="A18" s="45"/>
      <c r="B18" s="23" t="s">
        <v>32</v>
      </c>
    </row>
    <row r="19" spans="1:2">
      <c r="A19" s="45"/>
      <c r="B19" s="23" t="s">
        <v>25</v>
      </c>
    </row>
    <row r="20" spans="1:2">
      <c r="A20" s="42" t="s">
        <v>26</v>
      </c>
      <c r="B20" s="25">
        <v>45419</v>
      </c>
    </row>
    <row r="21" spans="1:2">
      <c r="A21" s="42"/>
      <c r="B21" s="26" t="s">
        <v>27</v>
      </c>
    </row>
    <row r="22" spans="1:2" ht="38.25">
      <c r="A22" s="42"/>
      <c r="B22" s="27" t="s">
        <v>28</v>
      </c>
    </row>
    <row r="23" spans="1:2" ht="25.5">
      <c r="A23" s="46" t="s">
        <v>33</v>
      </c>
      <c r="B23" s="28" t="s">
        <v>34</v>
      </c>
    </row>
    <row r="24" spans="1:2" ht="25.5">
      <c r="A24" s="46"/>
      <c r="B24" s="29" t="s">
        <v>205</v>
      </c>
    </row>
    <row r="25" spans="1:2" ht="25.5">
      <c r="A25" s="46"/>
      <c r="B25" s="30" t="s">
        <v>55</v>
      </c>
    </row>
    <row r="26" spans="1:2" ht="25.5">
      <c r="A26" s="46"/>
      <c r="B26" s="31" t="s">
        <v>56</v>
      </c>
    </row>
    <row r="27" spans="1:2" ht="38.25">
      <c r="A27" s="46"/>
      <c r="B27" s="32" t="s">
        <v>209</v>
      </c>
    </row>
    <row r="28" spans="1:2" ht="63.75">
      <c r="A28" s="46"/>
      <c r="B28" s="31" t="s">
        <v>210</v>
      </c>
    </row>
    <row r="29" spans="1:2">
      <c r="A29" s="42" t="s">
        <v>35</v>
      </c>
      <c r="B29" s="33" t="s">
        <v>36</v>
      </c>
    </row>
    <row r="30" spans="1:2">
      <c r="A30" s="42"/>
      <c r="B30" s="34" t="s">
        <v>57</v>
      </c>
    </row>
    <row r="31" spans="1:2">
      <c r="A31" s="42"/>
      <c r="B31" s="34" t="s">
        <v>37</v>
      </c>
    </row>
    <row r="32" spans="1:2" ht="38.25">
      <c r="A32" s="41" t="s">
        <v>38</v>
      </c>
      <c r="B32" s="35" t="s">
        <v>39</v>
      </c>
    </row>
    <row r="33" spans="1:2">
      <c r="A33" s="42" t="s">
        <v>40</v>
      </c>
      <c r="B33" s="28" t="s">
        <v>41</v>
      </c>
    </row>
    <row r="34" spans="1:2">
      <c r="A34" s="42"/>
      <c r="B34" s="36" t="s">
        <v>42</v>
      </c>
    </row>
    <row r="35" spans="1:2">
      <c r="A35" s="42"/>
      <c r="B35" s="37" t="s">
        <v>43</v>
      </c>
    </row>
    <row r="36" spans="1:2">
      <c r="A36" s="42" t="s">
        <v>44</v>
      </c>
      <c r="B36" s="28" t="s">
        <v>45</v>
      </c>
    </row>
    <row r="37" spans="1:2">
      <c r="A37" s="42"/>
      <c r="B37" s="36" t="s">
        <v>46</v>
      </c>
    </row>
    <row r="38" spans="1:2">
      <c r="A38" s="42"/>
      <c r="B38" s="36" t="s">
        <v>47</v>
      </c>
    </row>
    <row r="39" spans="1:2">
      <c r="A39" s="42"/>
      <c r="B39" s="37" t="s">
        <v>48</v>
      </c>
    </row>
    <row r="40" spans="1:2" ht="25.5">
      <c r="A40" s="41" t="s">
        <v>49</v>
      </c>
      <c r="B40" s="38" t="s">
        <v>50</v>
      </c>
    </row>
    <row r="41" spans="1:2" ht="25.5">
      <c r="A41" s="42" t="s">
        <v>51</v>
      </c>
      <c r="B41" s="28" t="s">
        <v>52</v>
      </c>
    </row>
    <row r="42" spans="1:2">
      <c r="A42" s="42"/>
      <c r="B42" s="39" t="s">
        <v>53</v>
      </c>
    </row>
    <row r="43" spans="1:2" ht="51">
      <c r="A43" s="24" t="s">
        <v>54</v>
      </c>
      <c r="B43" s="40" t="s">
        <v>211</v>
      </c>
    </row>
    <row r="44" spans="1:2">
      <c r="A44" s="7"/>
      <c r="B44" s="14"/>
    </row>
    <row r="45" spans="1:2">
      <c r="A45" s="7"/>
      <c r="B45" s="14"/>
    </row>
    <row r="46" spans="1:2">
      <c r="A46" s="9"/>
      <c r="B46" s="14"/>
    </row>
    <row r="47" spans="1:2">
      <c r="A47" s="10"/>
      <c r="B47" s="15"/>
    </row>
    <row r="48" spans="1:2">
      <c r="A48" s="10"/>
      <c r="B48" s="15"/>
    </row>
    <row r="49" spans="1:2">
      <c r="A49" s="10"/>
      <c r="B49" s="15"/>
    </row>
    <row r="50" spans="1:2">
      <c r="A50" s="10"/>
      <c r="B50" s="15"/>
    </row>
    <row r="51" spans="1:2">
      <c r="A51" s="10"/>
      <c r="B51" s="15"/>
    </row>
    <row r="52" spans="1:2">
      <c r="A52" s="10"/>
      <c r="B52" s="15"/>
    </row>
    <row r="53" spans="1:2">
      <c r="A53" s="10"/>
      <c r="B53" s="15"/>
    </row>
    <row r="54" spans="1:2">
      <c r="A54" s="10"/>
      <c r="B54" s="15"/>
    </row>
    <row r="55" spans="1:2">
      <c r="A55" s="10"/>
      <c r="B55" s="15"/>
    </row>
    <row r="57" spans="1:2">
      <c r="A57" s="10"/>
      <c r="B57" s="15"/>
    </row>
    <row r="58" spans="1:2">
      <c r="A58" s="10"/>
      <c r="B58" s="15"/>
    </row>
  </sheetData>
  <mergeCells count="9">
    <mergeCell ref="A41:A42"/>
    <mergeCell ref="A2:A6"/>
    <mergeCell ref="A7:A9"/>
    <mergeCell ref="A10:A19"/>
    <mergeCell ref="A20:A22"/>
    <mergeCell ref="A23:A28"/>
    <mergeCell ref="A29:A31"/>
    <mergeCell ref="A33:A35"/>
    <mergeCell ref="A36:A39"/>
  </mergeCells>
  <conditionalFormatting sqref="B20">
    <cfRule type="containsBlanks" dxfId="9" priority="1">
      <formula>LEN(TRIM(B20))=0</formula>
    </cfRule>
  </conditionalFormatting>
  <hyperlinks>
    <hyperlink ref="B42" r:id="rId1" xr:uid="{00000000-0004-0000-0000-000000000000}"/>
    <hyperlink ref="B9" r:id="rId2" xr:uid="{00000000-0004-0000-0000-000001000000}"/>
    <hyperlink ref="B11" r:id="rId3" xr:uid="{00000000-0004-0000-0000-000002000000}"/>
  </hyperlinks>
  <pageMargins left="0.7" right="0.7" top="0.75" bottom="0.75" header="0.3" footer="0.3"/>
  <pageSetup scale="79" orientation="portrait" horizontalDpi="300"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5"/>
  <sheetViews>
    <sheetView zoomScaleNormal="100" workbookViewId="0">
      <selection activeCell="C3" sqref="C3"/>
    </sheetView>
  </sheetViews>
  <sheetFormatPr defaultColWidth="9.140625" defaultRowHeight="12.75" outlineLevelRow="1"/>
  <cols>
    <col min="1" max="1" width="70.140625" style="2" customWidth="1"/>
    <col min="2" max="2" width="14.28515625" style="1" bestFit="1" customWidth="1"/>
    <col min="3" max="3" width="26.7109375" style="1" customWidth="1"/>
    <col min="4" max="16384" width="9.140625" style="1"/>
  </cols>
  <sheetData>
    <row r="1" spans="1:4" s="4" customFormat="1">
      <c r="A1" s="48" t="str">
        <f>IF($C$3=0,"Додаток 1. Запит комерційної пропозиції на закупівлю","Комерційна пропозиція на закупівлю")</f>
        <v>Додаток 1. Запит комерційної пропозиції на закупівлю</v>
      </c>
      <c r="B1" s="49"/>
      <c r="D1" s="63" t="str">
        <f>IF($C$3=0,"Змінювати форму запиту, додавати або видаляти стовбці чи рядки не можна.","")</f>
        <v>Змінювати форму запиту, додавати або видаляти стовбці чи рядки не можна.</v>
      </c>
    </row>
    <row r="2" spans="1:4" s="4" customFormat="1" ht="14.25" customHeight="1">
      <c r="A2" s="48" t="str">
        <f>'Тендерна документація '!B2</f>
        <v>Послуги проведення оцінки рівня якості обслуговування методом "Таємний покупець"</v>
      </c>
      <c r="D2" s="64" t="str">
        <f>IF($C$3=0,"Поля для заповнення промарковано кольором.","")</f>
        <v>Поля для заповнення промарковано кольором.</v>
      </c>
    </row>
    <row r="3" spans="1:4" outlineLevel="1">
      <c r="A3" s="51" t="s">
        <v>10</v>
      </c>
      <c r="B3" s="51"/>
      <c r="C3" s="52"/>
    </row>
    <row r="4" spans="1:4" outlineLevel="1">
      <c r="A4" s="53" t="s">
        <v>11</v>
      </c>
      <c r="B4" s="53"/>
      <c r="C4" s="52"/>
    </row>
    <row r="5" spans="1:4" ht="12.75" customHeight="1" outlineLevel="1">
      <c r="A5" s="53" t="s">
        <v>0</v>
      </c>
      <c r="B5" s="53"/>
      <c r="C5" s="52"/>
    </row>
    <row r="6" spans="1:4" ht="12.75" customHeight="1" outlineLevel="1">
      <c r="A6" s="53" t="s">
        <v>1</v>
      </c>
      <c r="B6" s="53"/>
      <c r="C6" s="52"/>
    </row>
    <row r="7" spans="1:4" ht="12.75" customHeight="1" outlineLevel="1">
      <c r="A7" s="53" t="s">
        <v>2</v>
      </c>
      <c r="B7" s="53"/>
      <c r="C7" s="52"/>
    </row>
    <row r="8" spans="1:4" ht="12.75" customHeight="1" outlineLevel="1">
      <c r="A8" s="53" t="s">
        <v>3</v>
      </c>
      <c r="B8" s="53"/>
      <c r="C8" s="52"/>
    </row>
    <row r="9" spans="1:4" ht="12.75" customHeight="1" outlineLevel="1">
      <c r="A9" s="53" t="s">
        <v>8</v>
      </c>
      <c r="B9" s="53"/>
      <c r="C9" s="52"/>
    </row>
    <row r="10" spans="1:4" ht="12.75" customHeight="1" outlineLevel="1">
      <c r="A10" s="53" t="s">
        <v>4</v>
      </c>
      <c r="B10" s="53"/>
      <c r="C10" s="52"/>
    </row>
    <row r="11" spans="1:4" ht="12.75" customHeight="1" outlineLevel="1">
      <c r="A11" s="53" t="s">
        <v>5</v>
      </c>
      <c r="B11" s="53"/>
      <c r="C11" s="52"/>
    </row>
    <row r="12" spans="1:4" ht="12.75" customHeight="1" outlineLevel="1">
      <c r="A12" s="53" t="s">
        <v>6</v>
      </c>
      <c r="B12" s="53"/>
      <c r="C12" s="52"/>
    </row>
    <row r="13" spans="1:4" ht="12.75" customHeight="1" outlineLevel="1">
      <c r="A13" s="53" t="s">
        <v>9</v>
      </c>
      <c r="B13" s="53"/>
      <c r="C13" s="52"/>
    </row>
    <row r="14" spans="1:4" ht="12.75" customHeight="1" outlineLevel="1">
      <c r="A14" s="54" t="s">
        <v>12</v>
      </c>
      <c r="B14" s="54"/>
      <c r="C14" s="52"/>
    </row>
    <row r="15" spans="1:4" ht="12.75" customHeight="1" outlineLevel="1">
      <c r="A15" s="53" t="s">
        <v>7</v>
      </c>
      <c r="B15" s="53"/>
      <c r="C15" s="52"/>
    </row>
    <row r="16" spans="1:4" ht="12.75" customHeight="1" outlineLevel="1">
      <c r="A16" s="53" t="s">
        <v>13</v>
      </c>
      <c r="B16" s="53"/>
      <c r="C16" s="52"/>
    </row>
    <row r="17" spans="1:8" ht="27.2" customHeight="1">
      <c r="A17" s="55" t="s">
        <v>16</v>
      </c>
      <c r="B17" s="55"/>
      <c r="C17" s="52"/>
    </row>
    <row r="18" spans="1:8" ht="26.25" customHeight="1">
      <c r="A18" s="53" t="s">
        <v>232</v>
      </c>
      <c r="B18" s="53"/>
      <c r="C18" s="52"/>
    </row>
    <row r="19" spans="1:8">
      <c r="A19" s="55" t="s">
        <v>65</v>
      </c>
      <c r="B19" s="55"/>
      <c r="C19" s="52"/>
    </row>
    <row r="20" spans="1:8" ht="26.25" customHeight="1">
      <c r="A20" s="55" t="s">
        <v>66</v>
      </c>
      <c r="B20" s="55"/>
      <c r="C20" s="52"/>
      <c r="G20" s="47"/>
      <c r="H20" s="47"/>
    </row>
    <row r="21" spans="1:8" ht="26.25" customHeight="1">
      <c r="A21" s="55" t="s">
        <v>67</v>
      </c>
      <c r="B21" s="55"/>
      <c r="C21" s="52"/>
    </row>
    <row r="22" spans="1:8" ht="39" customHeight="1">
      <c r="A22" s="55" t="s">
        <v>69</v>
      </c>
      <c r="B22" s="55"/>
      <c r="C22" s="52"/>
    </row>
    <row r="23" spans="1:8">
      <c r="A23" s="53" t="s">
        <v>70</v>
      </c>
      <c r="B23" s="53"/>
      <c r="C23" s="52"/>
    </row>
    <row r="24" spans="1:8" ht="51" customHeight="1">
      <c r="A24" s="55" t="s">
        <v>234</v>
      </c>
      <c r="B24" s="55"/>
      <c r="C24" s="52"/>
    </row>
    <row r="25" spans="1:8" ht="27.2" customHeight="1">
      <c r="A25" s="55" t="s">
        <v>71</v>
      </c>
      <c r="B25" s="55"/>
      <c r="C25" s="52"/>
    </row>
    <row r="26" spans="1:8" ht="26.25" customHeight="1">
      <c r="A26" s="55" t="s">
        <v>68</v>
      </c>
      <c r="B26" s="55"/>
      <c r="C26" s="52"/>
    </row>
    <row r="27" spans="1:8" ht="25.5" customHeight="1">
      <c r="A27" s="55" t="s">
        <v>233</v>
      </c>
      <c r="B27" s="55"/>
      <c r="C27" s="52"/>
    </row>
    <row r="28" spans="1:8" ht="25.5" customHeight="1">
      <c r="A28" s="56" t="s">
        <v>74</v>
      </c>
      <c r="B28" s="56"/>
      <c r="C28" s="52"/>
    </row>
    <row r="29" spans="1:8" s="3" customFormat="1" ht="25.5">
      <c r="A29" s="87" t="s">
        <v>15</v>
      </c>
      <c r="B29" s="87" t="s">
        <v>237</v>
      </c>
      <c r="C29" s="87" t="s">
        <v>17</v>
      </c>
    </row>
    <row r="30" spans="1:8">
      <c r="A30" s="59" t="s">
        <v>238</v>
      </c>
      <c r="B30" s="57">
        <v>12</v>
      </c>
      <c r="C30" s="58"/>
    </row>
    <row r="31" spans="1:8" ht="25.5">
      <c r="A31" s="59" t="s">
        <v>72</v>
      </c>
      <c r="B31" s="60">
        <v>536</v>
      </c>
      <c r="C31" s="58"/>
    </row>
    <row r="32" spans="1:8" ht="38.25">
      <c r="A32" s="59" t="s">
        <v>73</v>
      </c>
      <c r="B32" s="60">
        <v>4</v>
      </c>
      <c r="C32" s="58"/>
    </row>
    <row r="33" spans="1:3" s="5" customFormat="1">
      <c r="A33" s="61" t="s">
        <v>14</v>
      </c>
      <c r="B33" s="61"/>
      <c r="C33" s="62">
        <f>SUMPRODUCT(B30:B32,C30:C32)</f>
        <v>0</v>
      </c>
    </row>
    <row r="34" spans="1:3">
      <c r="A34" s="50"/>
      <c r="B34" s="50"/>
    </row>
    <row r="35" spans="1:3">
      <c r="A35" s="1"/>
    </row>
    <row r="36" spans="1:3">
      <c r="A36" s="6"/>
    </row>
    <row r="37" spans="1:3">
      <c r="A37" s="1"/>
    </row>
    <row r="38" spans="1:3">
      <c r="A38" s="1"/>
    </row>
    <row r="39" spans="1:3">
      <c r="A39" s="1"/>
    </row>
    <row r="40" spans="1:3">
      <c r="A40" s="1"/>
    </row>
    <row r="41" spans="1:3">
      <c r="A41" s="1"/>
    </row>
    <row r="42" spans="1:3">
      <c r="A42" s="1"/>
    </row>
    <row r="43" spans="1:3">
      <c r="A43" s="1"/>
    </row>
    <row r="44" spans="1:3">
      <c r="A44" s="1"/>
    </row>
    <row r="45" spans="1:3">
      <c r="A45" s="1"/>
    </row>
  </sheetData>
  <sheetProtection algorithmName="SHA-512" hashValue="/yvdFdBuR4ghFRBPelVhFnJW+z6hvvQp54CdTgD/ueCg9Y/mf2Tiay2wypXBMuc1Vwq1nZYYjxcs7RGwojBr8w==" saltValue="TazbjcogjJm/tcjVVqYgfw==" spinCount="100000" sheet="1" objects="1" scenarios="1" formatCells="0"/>
  <protectedRanges>
    <protectedRange sqref="C3:C19 C21:C1048576" name="Диапазон1"/>
    <protectedRange sqref="C20" name="Диапазон1_1"/>
  </protectedRanges>
  <mergeCells count="29">
    <mergeCell ref="A28:B28"/>
    <mergeCell ref="A34:B34"/>
    <mergeCell ref="A8:B8"/>
    <mergeCell ref="A9:B9"/>
    <mergeCell ref="A10:B10"/>
    <mergeCell ref="A11:B11"/>
    <mergeCell ref="A12:B12"/>
    <mergeCell ref="A33:B33"/>
    <mergeCell ref="A27:B27"/>
    <mergeCell ref="A13:B13"/>
    <mergeCell ref="A14:B14"/>
    <mergeCell ref="A24:B24"/>
    <mergeCell ref="A23:B23"/>
    <mergeCell ref="A25:B25"/>
    <mergeCell ref="A22:B22"/>
    <mergeCell ref="A26:B26"/>
    <mergeCell ref="G20:H20"/>
    <mergeCell ref="A15:B15"/>
    <mergeCell ref="A16:B16"/>
    <mergeCell ref="A17:B17"/>
    <mergeCell ref="A18:B18"/>
    <mergeCell ref="A19:B19"/>
    <mergeCell ref="A21:B21"/>
    <mergeCell ref="A20:B20"/>
    <mergeCell ref="A3:B3"/>
    <mergeCell ref="A4:B4"/>
    <mergeCell ref="A5:B5"/>
    <mergeCell ref="A6:B6"/>
    <mergeCell ref="A7:B7"/>
  </mergeCells>
  <conditionalFormatting sqref="C33">
    <cfRule type="cellIs" dxfId="8" priority="58" operator="equal">
      <formula>0</formula>
    </cfRule>
  </conditionalFormatting>
  <conditionalFormatting sqref="C30:C32 C18:C19 C21:C27">
    <cfRule type="containsBlanks" dxfId="7" priority="50">
      <formula>LEN(TRIM(C18))=0</formula>
    </cfRule>
  </conditionalFormatting>
  <conditionalFormatting sqref="C17">
    <cfRule type="containsBlanks" dxfId="6" priority="34">
      <formula>LEN(TRIM(C17))=0</formula>
    </cfRule>
  </conditionalFormatting>
  <conditionalFormatting sqref="C3">
    <cfRule type="containsBlanks" dxfId="5" priority="24">
      <formula>LEN(TRIM(C3))=0</formula>
    </cfRule>
  </conditionalFormatting>
  <conditionalFormatting sqref="C27">
    <cfRule type="containsBlanks" dxfId="4" priority="7">
      <formula>LEN(TRIM(C27))=0</formula>
    </cfRule>
  </conditionalFormatting>
  <conditionalFormatting sqref="C3:C28">
    <cfRule type="containsBlanks" dxfId="3" priority="8">
      <formula>LEN(TRIM(C3))=0</formula>
    </cfRule>
  </conditionalFormatting>
  <conditionalFormatting sqref="C25:C26">
    <cfRule type="containsBlanks" dxfId="2" priority="6">
      <formula>LEN(TRIM(C25))=0</formula>
    </cfRule>
  </conditionalFormatting>
  <conditionalFormatting sqref="C28">
    <cfRule type="containsBlanks" dxfId="1" priority="4">
      <formula>LEN(TRIM(C28))=0</formula>
    </cfRule>
  </conditionalFormatting>
  <conditionalFormatting sqref="C20">
    <cfRule type="containsBlanks" dxfId="0" priority="59">
      <formula>LEN(TRIM(#REF!))=0</formula>
    </cfRule>
  </conditionalFormatting>
  <pageMargins left="0.27559055118110237" right="0.19685039370078741" top="0.19685039370078741" bottom="0.3543307086614173" header="0.19685039370078741" footer="0.19685039370078741"/>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5"/>
  <sheetViews>
    <sheetView workbookViewId="0">
      <selection activeCell="B19" sqref="B19"/>
    </sheetView>
  </sheetViews>
  <sheetFormatPr defaultRowHeight="15"/>
  <cols>
    <col min="1" max="1" width="37.28515625" style="73" customWidth="1"/>
    <col min="2" max="2" width="77.42578125" style="73" customWidth="1"/>
    <col min="3" max="3" width="70.5703125" style="73" customWidth="1"/>
    <col min="4" max="16384" width="9.140625" style="73"/>
  </cols>
  <sheetData>
    <row r="1" spans="1:2">
      <c r="A1" s="72" t="s">
        <v>213</v>
      </c>
      <c r="B1" s="12"/>
    </row>
    <row r="2" spans="1:2">
      <c r="A2" s="79" t="s">
        <v>58</v>
      </c>
      <c r="B2" s="79" t="s">
        <v>59</v>
      </c>
    </row>
    <row r="3" spans="1:2" ht="63.75">
      <c r="A3" s="80" t="s">
        <v>60</v>
      </c>
      <c r="B3" s="81" t="s">
        <v>214</v>
      </c>
    </row>
    <row r="4" spans="1:2">
      <c r="A4" s="80"/>
      <c r="B4" s="81" t="s">
        <v>215</v>
      </c>
    </row>
    <row r="5" spans="1:2">
      <c r="A5" s="80" t="s">
        <v>61</v>
      </c>
      <c r="B5" s="81" t="s">
        <v>216</v>
      </c>
    </row>
    <row r="6" spans="1:2">
      <c r="A6" s="80"/>
      <c r="B6" s="81" t="s">
        <v>217</v>
      </c>
    </row>
    <row r="7" spans="1:2">
      <c r="A7" s="80"/>
      <c r="B7" s="81" t="s">
        <v>218</v>
      </c>
    </row>
    <row r="8" spans="1:2">
      <c r="A8" s="80"/>
      <c r="B8" s="81" t="s">
        <v>219</v>
      </c>
    </row>
    <row r="9" spans="1:2" ht="25.5">
      <c r="A9" s="80"/>
      <c r="B9" s="81" t="s">
        <v>220</v>
      </c>
    </row>
    <row r="10" spans="1:2" ht="63.75">
      <c r="A10" s="80"/>
      <c r="B10" s="81" t="s">
        <v>221</v>
      </c>
    </row>
    <row r="11" spans="1:2">
      <c r="A11" s="82" t="s">
        <v>62</v>
      </c>
      <c r="B11" s="81" t="s">
        <v>222</v>
      </c>
    </row>
    <row r="12" spans="1:2">
      <c r="A12" s="82"/>
      <c r="B12" s="81" t="s">
        <v>223</v>
      </c>
    </row>
    <row r="13" spans="1:2">
      <c r="A13" s="82"/>
      <c r="B13" s="81" t="s">
        <v>224</v>
      </c>
    </row>
    <row r="14" spans="1:2">
      <c r="A14" s="82"/>
      <c r="B14" s="81" t="s">
        <v>225</v>
      </c>
    </row>
    <row r="15" spans="1:2" ht="25.5">
      <c r="A15" s="80" t="s">
        <v>63</v>
      </c>
      <c r="B15" s="81" t="s">
        <v>226</v>
      </c>
    </row>
    <row r="16" spans="1:2" ht="25.5">
      <c r="A16" s="80"/>
      <c r="B16" s="83" t="s">
        <v>227</v>
      </c>
    </row>
    <row r="17" spans="1:2">
      <c r="A17" s="80"/>
      <c r="B17" s="81" t="s">
        <v>228</v>
      </c>
    </row>
    <row r="18" spans="1:2" ht="25.5">
      <c r="A18" s="80"/>
      <c r="B18" s="81" t="s">
        <v>229</v>
      </c>
    </row>
    <row r="19" spans="1:2" ht="63.75">
      <c r="A19" s="80"/>
      <c r="B19" s="81" t="s">
        <v>230</v>
      </c>
    </row>
    <row r="20" spans="1:2" ht="15.75">
      <c r="A20" s="74"/>
      <c r="B20" s="75"/>
    </row>
    <row r="21" spans="1:2" ht="15.75">
      <c r="A21" s="74"/>
      <c r="B21" s="76"/>
    </row>
    <row r="22" spans="1:2" ht="15.75">
      <c r="A22" s="74"/>
      <c r="B22" s="77"/>
    </row>
    <row r="23" spans="1:2">
      <c r="A23" s="74"/>
      <c r="B23" s="78"/>
    </row>
    <row r="24" spans="1:2">
      <c r="A24" s="74"/>
      <c r="B24" s="78"/>
    </row>
    <row r="25" spans="1:2">
      <c r="A25" s="78"/>
      <c r="B25" s="78"/>
    </row>
  </sheetData>
  <mergeCells count="4">
    <mergeCell ref="A3:A4"/>
    <mergeCell ref="A5:A10"/>
    <mergeCell ref="A11:A14"/>
    <mergeCell ref="A15:A19"/>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127"/>
  <sheetViews>
    <sheetView workbookViewId="0">
      <selection activeCell="B2" sqref="B2"/>
    </sheetView>
  </sheetViews>
  <sheetFormatPr defaultRowHeight="12.75"/>
  <cols>
    <col min="1" max="1" width="82" style="12" customWidth="1"/>
    <col min="2" max="16384" width="9.140625" style="12"/>
  </cols>
  <sheetData>
    <row r="1" spans="1:2">
      <c r="A1" s="85" t="s">
        <v>235</v>
      </c>
    </row>
    <row r="2" spans="1:2">
      <c r="A2" s="84" t="s">
        <v>236</v>
      </c>
      <c r="B2" s="12" t="s">
        <v>200</v>
      </c>
    </row>
    <row r="3" spans="1:2">
      <c r="A3" s="86" t="s">
        <v>75</v>
      </c>
    </row>
    <row r="4" spans="1:2">
      <c r="A4" s="86" t="s">
        <v>76</v>
      </c>
    </row>
    <row r="5" spans="1:2">
      <c r="A5" s="86" t="s">
        <v>77</v>
      </c>
    </row>
    <row r="6" spans="1:2">
      <c r="A6" s="86" t="s">
        <v>78</v>
      </c>
    </row>
    <row r="7" spans="1:2">
      <c r="A7" s="86" t="s">
        <v>79</v>
      </c>
    </row>
    <row r="8" spans="1:2">
      <c r="A8" s="86" t="s">
        <v>80</v>
      </c>
    </row>
    <row r="9" spans="1:2">
      <c r="A9" s="86" t="s">
        <v>81</v>
      </c>
    </row>
    <row r="10" spans="1:2">
      <c r="A10" s="86" t="s">
        <v>82</v>
      </c>
    </row>
    <row r="11" spans="1:2">
      <c r="A11" s="86" t="s">
        <v>83</v>
      </c>
    </row>
    <row r="12" spans="1:2">
      <c r="A12" s="86" t="s">
        <v>84</v>
      </c>
    </row>
    <row r="13" spans="1:2">
      <c r="A13" s="86" t="s">
        <v>85</v>
      </c>
    </row>
    <row r="14" spans="1:2">
      <c r="A14" s="86" t="s">
        <v>86</v>
      </c>
    </row>
    <row r="15" spans="1:2">
      <c r="A15" s="86" t="s">
        <v>87</v>
      </c>
    </row>
    <row r="16" spans="1:2">
      <c r="A16" s="86" t="s">
        <v>88</v>
      </c>
    </row>
    <row r="17" spans="1:1">
      <c r="A17" s="86" t="s">
        <v>89</v>
      </c>
    </row>
    <row r="18" spans="1:1">
      <c r="A18" s="86" t="s">
        <v>90</v>
      </c>
    </row>
    <row r="19" spans="1:1">
      <c r="A19" s="86" t="s">
        <v>91</v>
      </c>
    </row>
    <row r="20" spans="1:1">
      <c r="A20" s="86" t="s">
        <v>92</v>
      </c>
    </row>
    <row r="21" spans="1:1">
      <c r="A21" s="86" t="s">
        <v>93</v>
      </c>
    </row>
    <row r="22" spans="1:1">
      <c r="A22" s="86" t="s">
        <v>94</v>
      </c>
    </row>
    <row r="23" spans="1:1">
      <c r="A23" s="86" t="s">
        <v>95</v>
      </c>
    </row>
    <row r="24" spans="1:1">
      <c r="A24" s="86" t="s">
        <v>96</v>
      </c>
    </row>
    <row r="25" spans="1:1">
      <c r="A25" s="86" t="s">
        <v>97</v>
      </c>
    </row>
    <row r="26" spans="1:1">
      <c r="A26" s="86" t="s">
        <v>98</v>
      </c>
    </row>
    <row r="27" spans="1:1">
      <c r="A27" s="86" t="s">
        <v>99</v>
      </c>
    </row>
    <row r="28" spans="1:1">
      <c r="A28" s="86" t="s">
        <v>100</v>
      </c>
    </row>
    <row r="29" spans="1:1">
      <c r="A29" s="86" t="s">
        <v>101</v>
      </c>
    </row>
    <row r="30" spans="1:1">
      <c r="A30" s="86" t="s">
        <v>102</v>
      </c>
    </row>
    <row r="31" spans="1:1">
      <c r="A31" s="86" t="s">
        <v>103</v>
      </c>
    </row>
    <row r="32" spans="1:1">
      <c r="A32" s="86" t="s">
        <v>104</v>
      </c>
    </row>
    <row r="33" spans="1:1">
      <c r="A33" s="86" t="s">
        <v>105</v>
      </c>
    </row>
    <row r="34" spans="1:1">
      <c r="A34" s="86" t="s">
        <v>106</v>
      </c>
    </row>
    <row r="35" spans="1:1">
      <c r="A35" s="86" t="s">
        <v>107</v>
      </c>
    </row>
    <row r="36" spans="1:1">
      <c r="A36" s="86" t="s">
        <v>108</v>
      </c>
    </row>
    <row r="37" spans="1:1">
      <c r="A37" s="86" t="s">
        <v>109</v>
      </c>
    </row>
    <row r="38" spans="1:1">
      <c r="A38" s="86" t="s">
        <v>110</v>
      </c>
    </row>
    <row r="39" spans="1:1">
      <c r="A39" s="86" t="s">
        <v>111</v>
      </c>
    </row>
    <row r="40" spans="1:1">
      <c r="A40" s="86" t="s">
        <v>112</v>
      </c>
    </row>
    <row r="41" spans="1:1">
      <c r="A41" s="86" t="s">
        <v>113</v>
      </c>
    </row>
    <row r="42" spans="1:1">
      <c r="A42" s="86" t="s">
        <v>114</v>
      </c>
    </row>
    <row r="43" spans="1:1">
      <c r="A43" s="86" t="s">
        <v>115</v>
      </c>
    </row>
    <row r="44" spans="1:1">
      <c r="A44" s="86" t="s">
        <v>116</v>
      </c>
    </row>
    <row r="45" spans="1:1">
      <c r="A45" s="86" t="s">
        <v>117</v>
      </c>
    </row>
    <row r="46" spans="1:1">
      <c r="A46" s="86" t="s">
        <v>118</v>
      </c>
    </row>
    <row r="47" spans="1:1">
      <c r="A47" s="86" t="s">
        <v>119</v>
      </c>
    </row>
    <row r="48" spans="1:1">
      <c r="A48" s="86" t="s">
        <v>120</v>
      </c>
    </row>
    <row r="49" spans="1:1">
      <c r="A49" s="86" t="s">
        <v>121</v>
      </c>
    </row>
    <row r="50" spans="1:1">
      <c r="A50" s="86" t="s">
        <v>122</v>
      </c>
    </row>
    <row r="51" spans="1:1">
      <c r="A51" s="86" t="s">
        <v>123</v>
      </c>
    </row>
    <row r="52" spans="1:1">
      <c r="A52" s="86" t="s">
        <v>124</v>
      </c>
    </row>
    <row r="53" spans="1:1">
      <c r="A53" s="86" t="s">
        <v>125</v>
      </c>
    </row>
    <row r="54" spans="1:1">
      <c r="A54" s="86" t="s">
        <v>126</v>
      </c>
    </row>
    <row r="55" spans="1:1">
      <c r="A55" s="86" t="s">
        <v>127</v>
      </c>
    </row>
    <row r="56" spans="1:1">
      <c r="A56" s="86" t="s">
        <v>128</v>
      </c>
    </row>
    <row r="57" spans="1:1">
      <c r="A57" s="86" t="s">
        <v>129</v>
      </c>
    </row>
    <row r="58" spans="1:1">
      <c r="A58" s="86" t="s">
        <v>130</v>
      </c>
    </row>
    <row r="59" spans="1:1">
      <c r="A59" s="86" t="s">
        <v>131</v>
      </c>
    </row>
    <row r="60" spans="1:1">
      <c r="A60" s="86" t="s">
        <v>132</v>
      </c>
    </row>
    <row r="61" spans="1:1">
      <c r="A61" s="86" t="s">
        <v>133</v>
      </c>
    </row>
    <row r="62" spans="1:1">
      <c r="A62" s="86" t="s">
        <v>134</v>
      </c>
    </row>
    <row r="63" spans="1:1">
      <c r="A63" s="86" t="s">
        <v>135</v>
      </c>
    </row>
    <row r="64" spans="1:1">
      <c r="A64" s="86" t="s">
        <v>136</v>
      </c>
    </row>
    <row r="65" spans="1:1">
      <c r="A65" s="86" t="s">
        <v>137</v>
      </c>
    </row>
    <row r="66" spans="1:1">
      <c r="A66" s="86" t="s">
        <v>138</v>
      </c>
    </row>
    <row r="67" spans="1:1">
      <c r="A67" s="86" t="s">
        <v>139</v>
      </c>
    </row>
    <row r="68" spans="1:1">
      <c r="A68" s="86" t="s">
        <v>140</v>
      </c>
    </row>
    <row r="69" spans="1:1">
      <c r="A69" s="86" t="s">
        <v>141</v>
      </c>
    </row>
    <row r="70" spans="1:1">
      <c r="A70" s="86" t="s">
        <v>142</v>
      </c>
    </row>
    <row r="71" spans="1:1">
      <c r="A71" s="86" t="s">
        <v>143</v>
      </c>
    </row>
    <row r="72" spans="1:1">
      <c r="A72" s="86" t="s">
        <v>144</v>
      </c>
    </row>
    <row r="73" spans="1:1">
      <c r="A73" s="86" t="s">
        <v>145</v>
      </c>
    </row>
    <row r="74" spans="1:1">
      <c r="A74" s="86" t="s">
        <v>146</v>
      </c>
    </row>
    <row r="75" spans="1:1">
      <c r="A75" s="86" t="s">
        <v>147</v>
      </c>
    </row>
    <row r="76" spans="1:1">
      <c r="A76" s="86" t="s">
        <v>148</v>
      </c>
    </row>
    <row r="77" spans="1:1">
      <c r="A77" s="86" t="s">
        <v>149</v>
      </c>
    </row>
    <row r="78" spans="1:1">
      <c r="A78" s="86" t="s">
        <v>150</v>
      </c>
    </row>
    <row r="79" spans="1:1">
      <c r="A79" s="86" t="s">
        <v>151</v>
      </c>
    </row>
    <row r="80" spans="1:1">
      <c r="A80" s="86" t="s">
        <v>152</v>
      </c>
    </row>
    <row r="81" spans="1:1">
      <c r="A81" s="86" t="s">
        <v>153</v>
      </c>
    </row>
    <row r="82" spans="1:1">
      <c r="A82" s="86" t="s">
        <v>154</v>
      </c>
    </row>
    <row r="83" spans="1:1">
      <c r="A83" s="86" t="s">
        <v>155</v>
      </c>
    </row>
    <row r="84" spans="1:1">
      <c r="A84" s="86" t="s">
        <v>156</v>
      </c>
    </row>
    <row r="85" spans="1:1">
      <c r="A85" s="86" t="s">
        <v>157</v>
      </c>
    </row>
    <row r="86" spans="1:1">
      <c r="A86" s="86" t="s">
        <v>158</v>
      </c>
    </row>
    <row r="87" spans="1:1">
      <c r="A87" s="86" t="s">
        <v>159</v>
      </c>
    </row>
    <row r="88" spans="1:1">
      <c r="A88" s="86" t="s">
        <v>160</v>
      </c>
    </row>
    <row r="89" spans="1:1">
      <c r="A89" s="86" t="s">
        <v>161</v>
      </c>
    </row>
    <row r="90" spans="1:1">
      <c r="A90" s="86" t="s">
        <v>162</v>
      </c>
    </row>
    <row r="91" spans="1:1">
      <c r="A91" s="86" t="s">
        <v>163</v>
      </c>
    </row>
    <row r="92" spans="1:1">
      <c r="A92" s="86" t="s">
        <v>164</v>
      </c>
    </row>
    <row r="93" spans="1:1">
      <c r="A93" s="86" t="s">
        <v>165</v>
      </c>
    </row>
    <row r="94" spans="1:1">
      <c r="A94" s="86" t="s">
        <v>166</v>
      </c>
    </row>
    <row r="95" spans="1:1">
      <c r="A95" s="86" t="s">
        <v>167</v>
      </c>
    </row>
    <row r="96" spans="1:1">
      <c r="A96" s="86" t="s">
        <v>168</v>
      </c>
    </row>
    <row r="97" spans="1:1">
      <c r="A97" s="86" t="s">
        <v>169</v>
      </c>
    </row>
    <row r="98" spans="1:1">
      <c r="A98" s="86" t="s">
        <v>170</v>
      </c>
    </row>
    <row r="99" spans="1:1">
      <c r="A99" s="86" t="s">
        <v>171</v>
      </c>
    </row>
    <row r="100" spans="1:1">
      <c r="A100" s="86" t="s">
        <v>172</v>
      </c>
    </row>
    <row r="101" spans="1:1">
      <c r="A101" s="86" t="s">
        <v>173</v>
      </c>
    </row>
    <row r="102" spans="1:1">
      <c r="A102" s="86" t="s">
        <v>174</v>
      </c>
    </row>
    <row r="103" spans="1:1">
      <c r="A103" s="86" t="s">
        <v>175</v>
      </c>
    </row>
    <row r="104" spans="1:1">
      <c r="A104" s="86" t="s">
        <v>176</v>
      </c>
    </row>
    <row r="105" spans="1:1">
      <c r="A105" s="86" t="s">
        <v>177</v>
      </c>
    </row>
    <row r="106" spans="1:1">
      <c r="A106" s="86" t="s">
        <v>178</v>
      </c>
    </row>
    <row r="107" spans="1:1">
      <c r="A107" s="86" t="s">
        <v>179</v>
      </c>
    </row>
    <row r="108" spans="1:1">
      <c r="A108" s="86" t="s">
        <v>180</v>
      </c>
    </row>
    <row r="109" spans="1:1">
      <c r="A109" s="86" t="s">
        <v>181</v>
      </c>
    </row>
    <row r="110" spans="1:1">
      <c r="A110" s="86" t="s">
        <v>182</v>
      </c>
    </row>
    <row r="111" spans="1:1">
      <c r="A111" s="86" t="s">
        <v>183</v>
      </c>
    </row>
    <row r="112" spans="1:1">
      <c r="A112" s="86" t="s">
        <v>184</v>
      </c>
    </row>
    <row r="113" spans="1:1">
      <c r="A113" s="86" t="s">
        <v>185</v>
      </c>
    </row>
    <row r="114" spans="1:1">
      <c r="A114" s="86" t="s">
        <v>186</v>
      </c>
    </row>
    <row r="115" spans="1:1">
      <c r="A115" s="86" t="s">
        <v>187</v>
      </c>
    </row>
    <row r="116" spans="1:1">
      <c r="A116" s="86" t="s">
        <v>188</v>
      </c>
    </row>
    <row r="117" spans="1:1">
      <c r="A117" s="86" t="s">
        <v>189</v>
      </c>
    </row>
    <row r="118" spans="1:1">
      <c r="A118" s="86" t="s">
        <v>190</v>
      </c>
    </row>
    <row r="119" spans="1:1">
      <c r="A119" s="86" t="s">
        <v>191</v>
      </c>
    </row>
    <row r="120" spans="1:1">
      <c r="A120" s="86" t="s">
        <v>192</v>
      </c>
    </row>
    <row r="121" spans="1:1">
      <c r="A121" s="86" t="s">
        <v>193</v>
      </c>
    </row>
    <row r="122" spans="1:1">
      <c r="A122" s="86" t="s">
        <v>194</v>
      </c>
    </row>
    <row r="123" spans="1:1">
      <c r="A123" s="86" t="s">
        <v>195</v>
      </c>
    </row>
    <row r="124" spans="1:1">
      <c r="A124" s="86" t="s">
        <v>196</v>
      </c>
    </row>
    <row r="125" spans="1:1">
      <c r="A125" s="86" t="s">
        <v>197</v>
      </c>
    </row>
    <row r="126" spans="1:1">
      <c r="A126" s="86" t="s">
        <v>198</v>
      </c>
    </row>
    <row r="127" spans="1:1">
      <c r="A127" s="86" t="s">
        <v>199</v>
      </c>
    </row>
  </sheetData>
  <pageMargins left="0.27559055118110237" right="0.19685039370078741" top="0.39370078740157483" bottom="0.39370078740157483" header="0.19685039370078741" footer="0.19685039370078741"/>
  <pageSetup paperSize="9"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Тендерна документація </vt:lpstr>
      <vt:lpstr>Додаток 1</vt:lpstr>
      <vt:lpstr>Додаток 2</vt:lpstr>
      <vt:lpstr>Додаток 3</vt:lpstr>
      <vt:lpstr>'Додаток 1'!Область_друку</vt:lpstr>
      <vt:lpstr>'Додаток 3'!Область_друку</vt:lpstr>
      <vt:lpstr>'Тендерна документація '!Область_друку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2024-04-25T14:31:44Z</dcterms:modified>
</cp:coreProperties>
</file>